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showInkAnnotation="0"/>
  <mc:AlternateContent xmlns:mc="http://schemas.openxmlformats.org/markup-compatibility/2006">
    <mc:Choice Requires="x15">
      <x15ac:absPath xmlns:x15ac="http://schemas.microsoft.com/office/spreadsheetml/2010/11/ac" url="C:\Users\TALENTO HUMANO\Desktop\TALENTO HUMANO 2022 JHONATHAN DUQUE\MAPA DE RIESGOS Y PLAN DE ACCION 2022\2022\"/>
    </mc:Choice>
  </mc:AlternateContent>
  <xr:revisionPtr revIDLastSave="0" documentId="8_{A94B5FA7-52CA-433B-9977-D11E211A2AAE}" xr6:coauthVersionLast="47" xr6:coauthVersionMax="47" xr10:uidLastSave="{00000000-0000-0000-0000-000000000000}"/>
  <bookViews>
    <workbookView xWindow="-120" yWindow="-120" windowWidth="20730" windowHeight="11160" tabRatio="692" firstSheet="2" activeTab="2" xr2:uid="{00000000-000D-0000-FFFF-FFFF00000000}"/>
  </bookViews>
  <sheets>
    <sheet name="Instrucciones PAS" sheetId="18" state="hidden" r:id="rId1"/>
    <sheet name="Desplegables" sheetId="17" state="hidden" r:id="rId2"/>
    <sheet name="G. JURIDICA" sheetId="32" r:id="rId3"/>
    <sheet name="ADMINISTRATIVO" sheetId="30" r:id="rId4"/>
    <sheet name="FINANCIERO" sheetId="3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_9">[1]APACDO!#REF!</definedName>
    <definedName name="_arp2">#REF!</definedName>
    <definedName name="_xlnm._FilterDatabase" localSheetId="2" hidden="1">'G. JURIDICA'!$B$8:$J$9</definedName>
    <definedName name="_ivm2">#REF!</definedName>
    <definedName name="_Order1" hidden="1">255</definedName>
    <definedName name="_Order2" hidden="1">255</definedName>
    <definedName name="_pib1">'[2]98-2002'!#REF!</definedName>
    <definedName name="_Table1_Out" hidden="1">[3]CARBOCOL!#REF!</definedName>
    <definedName name="_Table2_In2" hidden="1">[4]ANUAL1!#REF!</definedName>
    <definedName name="_Table2_Out" hidden="1">[3]CARBOCOL!#REF!</definedName>
    <definedName name="_var1">'[2]98-2002'!#REF!</definedName>
    <definedName name="A">'[5]CUA1-3'!#REF!</definedName>
    <definedName name="AA">#REF!</definedName>
    <definedName name="Agregado">[6]Listas!$E$4:$E$5</definedName>
    <definedName name="_xlnm.Print_Area" localSheetId="3">ADMINISTRATIVO!$A$1:$N$35</definedName>
    <definedName name="_xlnm.Print_Area" localSheetId="0">'Instrucciones PAS'!$A$4:$B$46</definedName>
    <definedName name="arp">#REF!</definedName>
    <definedName name="BB">#REF!</definedName>
    <definedName name="CAPITAL">[6]Listas!$I$4:$I$8</definedName>
    <definedName name="castigocuadro2">'[7]CUA1-3'!$Y$1:$AD$93</definedName>
    <definedName name="Categorias">[6]Listas!$D$4:$D$9</definedName>
    <definedName name="CC">#REF!</definedName>
    <definedName name="clasificacion">#REF!</definedName>
    <definedName name="consol">#REF!</definedName>
    <definedName name="CUA">#REF!</definedName>
    <definedName name="CUA18A" hidden="1">{"trimestre",#N/A,FALSE,"TRIMESTRE";"empresa",#N/A,FALSE,"xEMPRESA";"eaab",#N/A,FALSE,"EAAB";"epma",#N/A,FALSE,"EPMA";"emca",#N/A,FALSE,"EMCA"}</definedName>
    <definedName name="Cua1a">[1]APACDO!#REF!</definedName>
    <definedName name="CUADRO_No._1">#REF!</definedName>
    <definedName name="CUADRO_No._10">#REF!</definedName>
    <definedName name="CUADRO_No._12">#REF!</definedName>
    <definedName name="CUADRO_No._13">#REF!</definedName>
    <definedName name="Cuadro_No._1a">[8]Hoja1!$B$3:$E$38</definedName>
    <definedName name="Cuadro_No._1b">[8]Hoja2!$L$3:$O$23</definedName>
    <definedName name="Cuadro_No._1C">[8]Hoja1!$B$50:$E$88</definedName>
    <definedName name="CUADRO_No._2">#REF!</definedName>
    <definedName name="CUADRO_No._3">#REF!</definedName>
    <definedName name="CUADRO_No._4">#REF!</definedName>
    <definedName name="CUADRO_No._5">#REF!</definedName>
    <definedName name="CUADRO_No._6">#REF!</definedName>
    <definedName name="CUADRO_No._6A">#REF!</definedName>
    <definedName name="CUADRO_No._7">#REF!</definedName>
    <definedName name="CUADRO_No._8">#REF!</definedName>
    <definedName name="CUADRO_No._9">#REF!</definedName>
    <definedName name="DETALLE_">#REF!</definedName>
    <definedName name="DETALLING">#REF!</definedName>
    <definedName name="DOS">'[5]CUA1-3'!#REF!</definedName>
    <definedName name="E">[6]Listas!$B$4:$B$93</definedName>
    <definedName name="Entidad">[9]Listas!$B$4:$B$93</definedName>
    <definedName name="ESTRATEGIAPND">[6]Listas!$Q$4:$Q$31</definedName>
    <definedName name="Estrategias">[6]Listas!$K$4:$K$16</definedName>
    <definedName name="FINANCIACIONGASTO">#REF!</definedName>
    <definedName name="fuente">#REF!</definedName>
    <definedName name="fuentes">#REF!</definedName>
    <definedName name="HACIENDA">[6]Listas!$J$4:$J$36</definedName>
    <definedName name="INVERSION">#REF!</definedName>
    <definedName name="ivm">#REF!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A">[1]APACDO!#REF!</definedName>
    <definedName name="Mensaje">[6]Listas!$H$4:$H$7</definedName>
    <definedName name="MINISTRO">'[5]CUA1-3'!#REF!</definedName>
    <definedName name="objetivospnd">[6]Listas!$P$4:$P$11</definedName>
    <definedName name="PARTICIPACIONES_1997___2000">'[5]CUA1-3'!#REF!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#REF!</definedName>
    <definedName name="salud">#REF!</definedName>
    <definedName name="salud2">#REF!</definedName>
    <definedName name="Sector">[9]Listas!$A$4:$A$16</definedName>
    <definedName name="SI">'[5]CUA1-3'!#REF!</definedName>
    <definedName name="SUBDIRECTOR">#REF!</definedName>
    <definedName name="VARIACIONES">#REF!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24" i="32" l="1"/>
  <c r="O24" i="32"/>
  <c r="M24" i="32"/>
  <c r="K24" i="32"/>
  <c r="O20" i="31"/>
  <c r="Q20" i="31"/>
  <c r="Q29" i="30"/>
  <c r="O29" i="30" l="1"/>
  <c r="M29" i="30" l="1"/>
  <c r="K29" i="30"/>
  <c r="M20" i="31" l="1"/>
  <c r="K20" i="31"/>
  <c r="D51" i="17" l="1"/>
  <c r="D50" i="17"/>
  <c r="D49" i="17"/>
  <c r="D48" i="17"/>
  <c r="D47" i="17"/>
  <c r="D46" i="17"/>
  <c r="D45" i="17"/>
  <c r="D44" i="17"/>
  <c r="D43" i="17"/>
  <c r="D42" i="17"/>
  <c r="D41" i="17"/>
  <c r="D40" i="17"/>
  <c r="D39" i="17"/>
  <c r="D38" i="17"/>
  <c r="D37" i="17"/>
  <c r="D36" i="17"/>
  <c r="D35" i="17"/>
</calcChain>
</file>

<file path=xl/sharedStrings.xml><?xml version="1.0" encoding="utf-8"?>
<sst xmlns="http://schemas.openxmlformats.org/spreadsheetml/2006/main" count="415" uniqueCount="305">
  <si>
    <t>Tipo</t>
  </si>
  <si>
    <t>Gestión</t>
  </si>
  <si>
    <t>Producto</t>
  </si>
  <si>
    <t>Paso 3. Seguimiento</t>
  </si>
  <si>
    <t>Recomendaciones de forma</t>
  </si>
  <si>
    <t>Direcciones Técnicas DNP</t>
  </si>
  <si>
    <t>DT DNP</t>
  </si>
  <si>
    <t>Dirección de Inversiones y Finanzas Públicas</t>
  </si>
  <si>
    <t xml:space="preserve">Dirección de Vigilancia de las Regalías </t>
  </si>
  <si>
    <t>Dirección de Infraestructura y Energía Sostenible</t>
  </si>
  <si>
    <t xml:space="preserve">Dirección de Desarrollo Social </t>
  </si>
  <si>
    <t>Dirección de Justicia, Seguridad y Gobierno</t>
  </si>
  <si>
    <t>Dirección de Desarrollo Rural Sostenible</t>
  </si>
  <si>
    <t>Dirección de Desarrollo Urbano</t>
  </si>
  <si>
    <t>Dirección de Estudios Económicos</t>
  </si>
  <si>
    <t>Dirección de Seguimiento y Evaluación de Políticas Públicas</t>
  </si>
  <si>
    <t>Grupo de Proyectos Especiales</t>
  </si>
  <si>
    <t>DIFP</t>
  </si>
  <si>
    <t>Subdirección de Inversiones para el Desarrollo Social y la Administración General del Estado</t>
  </si>
  <si>
    <t>Subdirección de Proyectos</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</si>
  <si>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</si>
  <si>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</si>
  <si>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</si>
  <si>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</si>
  <si>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</si>
  <si>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</si>
  <si>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</si>
  <si>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</si>
  <si>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Subdirección de Inversiones para la Infraestructura y la Defensa Nacional</t>
  </si>
  <si>
    <t>Subdirección de Monitoreo, Seguimiento y Evaluación</t>
  </si>
  <si>
    <t>Subdirección de Transporte</t>
  </si>
  <si>
    <t>Subdirección de Promoción Social y Calidad de Vida</t>
  </si>
  <si>
    <t>Subdirección de Seguridad y Defensa </t>
  </si>
  <si>
    <t>Subdirección de Vivienda y Desarrollo Urbano </t>
  </si>
  <si>
    <t>Subdirección de Estudios Sectoriales y Regulación</t>
  </si>
  <si>
    <t>Grupo de Evaluaciones Focalizadas</t>
  </si>
  <si>
    <t>DVR</t>
  </si>
  <si>
    <t>Subdirección de Proyectos e Información para la Inversión Pública</t>
  </si>
  <si>
    <t>Subdirección de Control</t>
  </si>
  <si>
    <t>Subdirección de Educación</t>
  </si>
  <si>
    <t>Subdirección de Estudios Macroeconómicos</t>
  </si>
  <si>
    <t xml:space="preserve">Grupo de Seguimiento </t>
  </si>
  <si>
    <t xml:space="preserve">Subdirección de Crédito </t>
  </si>
  <si>
    <t xml:space="preserve">Grupo de Tecnología </t>
  </si>
  <si>
    <t>DIES</t>
  </si>
  <si>
    <t xml:space="preserve">DDS </t>
  </si>
  <si>
    <t>DJSG</t>
  </si>
  <si>
    <t>DDRS</t>
  </si>
  <si>
    <t>DDU</t>
  </si>
  <si>
    <t>DEE</t>
  </si>
  <si>
    <t>DSEPP</t>
  </si>
  <si>
    <t>GPE</t>
  </si>
  <si>
    <t>1. No modifique el formato del Plan de acción y seguimiento en cuanto a: tipo de letra, nombres de las columnas y de las filas, bordes, colores de las celdas, formatos de las columnas correspondientes nombradas "% de avance".</t>
  </si>
  <si>
    <t>Resultado</t>
  </si>
  <si>
    <t>Descripción</t>
  </si>
  <si>
    <t>Pasos</t>
  </si>
  <si>
    <t>Paso 1.  Características generales</t>
  </si>
  <si>
    <t>Paso 2. Medición</t>
  </si>
  <si>
    <r>
      <rPr>
        <b/>
        <sz val="10"/>
        <rFont val="Arial"/>
        <family val="2"/>
      </rPr>
      <t xml:space="preserve">a. Nombre del indicador: </t>
    </r>
    <r>
      <rPr>
        <sz val="10"/>
        <rFont val="Arial"/>
        <family val="2"/>
      </rPr>
      <t xml:space="preserve">
- Escribir el nombre del indicador, el cual debe ser corto y dar cuenta de lo que está midiendo.
</t>
    </r>
  </si>
  <si>
    <r>
      <t xml:space="preserve">b. Relación con las acciones:
</t>
    </r>
    <r>
      <rPr>
        <sz val="10"/>
        <rFont val="Arial"/>
        <family val="2"/>
      </rPr>
      <t>-Indicar de cuáles acciones dentro del PAS depende este indicador.</t>
    </r>
  </si>
  <si>
    <r>
      <rPr>
        <b/>
        <sz val="10"/>
        <rFont val="Arial"/>
        <family val="2"/>
      </rPr>
      <t>c. Las siguientes secciones deben ser diligenciadas por el Grupo CONPES del DNP:</t>
    </r>
    <r>
      <rPr>
        <sz val="10"/>
        <rFont val="Arial"/>
        <family val="2"/>
      </rPr>
      <t xml:space="preserve">
- Estrategia transversal/regional
- Objetivo
- Programa del PND</t>
    </r>
  </si>
  <si>
    <r>
      <rPr>
        <b/>
        <sz val="10"/>
        <rFont val="Arial"/>
        <family val="2"/>
      </rPr>
      <t>d. Sector:</t>
    </r>
    <r>
      <rPr>
        <sz val="10"/>
        <rFont val="Arial"/>
        <family val="2"/>
      </rPr>
      <t xml:space="preserve">
- Sector responsable de este indicador</t>
    </r>
  </si>
  <si>
    <r>
      <rPr>
        <b/>
        <sz val="10"/>
        <rFont val="Arial"/>
        <family val="2"/>
      </rPr>
      <t>e. Descripción:</t>
    </r>
    <r>
      <rPr>
        <sz val="10"/>
        <rFont val="Arial"/>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</si>
  <si>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r>
      <rPr>
        <b/>
        <sz val="10"/>
        <rFont val="Arial"/>
        <family val="2"/>
      </rPr>
      <t xml:space="preserve">a. Fórmula de cálculo: </t>
    </r>
    <r>
      <rPr>
        <sz val="10"/>
        <rFont val="Arial"/>
        <family val="2"/>
      </rPr>
      <t>Escribir la expresión matemática con la cual se calcula el indicador</t>
    </r>
  </si>
  <si>
    <r>
      <rPr>
        <b/>
        <sz val="10"/>
        <rFont val="Arial"/>
        <family val="2"/>
      </rPr>
      <t>b. Unidad de medida:</t>
    </r>
    <r>
      <rPr>
        <sz val="10"/>
        <rFont val="Arial"/>
        <family val="2"/>
      </rPr>
      <t xml:space="preserve"> Escribir el parámetro de referencia para determinar las magnitudes de medición del indicador.</t>
    </r>
  </si>
  <si>
    <r>
      <rPr>
        <b/>
        <sz val="10"/>
        <rFont val="Arial"/>
        <family val="2"/>
      </rPr>
      <t>c. Periodicidad de medición:</t>
    </r>
    <r>
      <rPr>
        <sz val="10"/>
        <rFont val="Arial"/>
        <family val="2"/>
      </rPr>
      <t xml:space="preserve"> Explicar la frecuencia con la cual se miden los resultados.</t>
    </r>
  </si>
  <si>
    <r>
      <rPr>
        <b/>
        <sz val="10"/>
        <rFont val="Arial"/>
        <family val="2"/>
      </rPr>
      <t>d. Línea base:</t>
    </r>
    <r>
      <rPr>
        <sz val="10"/>
        <rFont val="Arial"/>
        <family val="2"/>
      </rPr>
      <t xml:space="preserve">
- Indique el valor y el año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</si>
  <si>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family val="2"/>
      </rPr>
      <t xml:space="preserve">
- Cantidad programada o valor objetivo que espera alcanzar el indicador en un periodo específico (año).
- Indique la meta del indicador, sólo en términos numéricos (porcentajes o valores absolutos), no escriba palabras. Registre las metas de forma acumulada. 
- En los casos en los que el indicador cuente con línea de base, por favor adiciones este valor a las metas definidas.</t>
    </r>
  </si>
  <si>
    <r>
      <rPr>
        <b/>
        <sz val="10"/>
        <rFont val="Arial"/>
        <family val="2"/>
      </rPr>
      <t xml:space="preserve">f. Metodología de la medición: </t>
    </r>
    <r>
      <rPr>
        <sz val="10"/>
        <rFont val="Arial"/>
        <family val="2"/>
      </rPr>
      <t>Describa el proceso técnico para poder reportar el indicador; es decir, el proceso que se sigue para obtener los datos y realizar los cálculos necesarios.</t>
    </r>
  </si>
  <si>
    <r>
      <rPr>
        <b/>
        <sz val="10"/>
        <rFont val="Arial"/>
        <family val="2"/>
      </rPr>
      <t xml:space="preserve">Fuentes de medición: </t>
    </r>
    <r>
      <rPr>
        <sz val="10"/>
        <rFont val="Arial"/>
        <family val="2"/>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</si>
  <si>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family val="2"/>
      </rPr>
      <t>Escriba los días que tarda la información para estar disponible después de cumplido el periodo de medición.</t>
    </r>
  </si>
  <si>
    <r>
      <rPr>
        <b/>
        <sz val="10"/>
        <rFont val="Arial"/>
        <family val="2"/>
      </rPr>
      <t>i. Serie disponible:</t>
    </r>
    <r>
      <rPr>
        <sz val="10"/>
        <rFont val="Arial"/>
        <family val="2"/>
      </rPr>
      <t xml:space="preserve"> Indique la fecha desde la cuál es posible tener acceso a la serie de datos del indicador. </t>
    </r>
  </si>
  <si>
    <r>
      <t xml:space="preserve">
</t>
    </r>
    <r>
      <rPr>
        <b/>
        <sz val="10"/>
        <rFont val="Arial"/>
        <family val="2"/>
      </rPr>
      <t>a. Avance acumulado del indicador de resultado:</t>
    </r>
    <r>
      <rPr>
        <sz val="10"/>
        <rFont val="Arial"/>
        <family val="2"/>
      </rPr>
      <t xml:space="preserve">
- El avance acumulado del indicador de la acción debe estar expresado </t>
    </r>
    <r>
      <rPr>
        <b/>
        <sz val="10"/>
        <color rgb="FFC00000"/>
        <rFont val="Arial"/>
        <family val="2"/>
      </rPr>
      <t>en términos porcentuales o valores absolutos</t>
    </r>
    <r>
      <rPr>
        <sz val="10"/>
        <rFont val="Arial"/>
        <family val="2"/>
      </rPr>
      <t xml:space="preserve">, dependiendo de cómo fue formulado el indicador de seguimiento. El registro de las metas debe ser acumulado y debe corresponder a la fechas de corte de seguimiento.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Tenga en cuenta que el avance acumulado del indicador se calcula con respecto a cada una de las metas establecidas en los cortes de seguimiento.</t>
    </r>
    <r>
      <rPr>
        <b/>
        <sz val="10"/>
        <color rgb="FFC00000"/>
        <rFont val="Arial"/>
        <family val="2"/>
      </rPr>
      <t xml:space="preserve">
</t>
    </r>
    <r>
      <rPr>
        <b/>
        <sz val="10"/>
        <color rgb="FFFF0000"/>
        <rFont val="Arial"/>
        <family val="2"/>
      </rPr>
      <t xml:space="preserve">
</t>
    </r>
  </si>
  <si>
    <r>
      <rPr>
        <b/>
        <sz val="10"/>
        <rFont val="Arial"/>
        <family val="2"/>
      </rPr>
      <t xml:space="preserve">b) Datos del responsable del indicador: 
- </t>
    </r>
    <r>
      <rPr>
        <sz val="10"/>
        <rFont val="Arial"/>
        <family val="2"/>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</si>
  <si>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t>3. Asegúrese de aplicar y copiar en el Plan de Acción las fórmulas de cálculo para las filas y columnas que tienen fórmulas: "Avance acumulado", "% de avance", "%de cumplimiento acumulado de los objetivos", "Avance de las acciones" y "Avance financiero".</t>
  </si>
  <si>
    <t>Paso 4. Observaciones</t>
  </si>
  <si>
    <t>Paso 5. Tabla de Indicadores</t>
  </si>
  <si>
    <t xml:space="preserve">Escriba los comentarios que deban tenerse en cuenta sobre el indicador, y que no fueron recogidos a través de la ficha técnica. Incluye comentarios que se consideren pertinentes para la conceptualización y comprensión del indicador. </t>
  </si>
  <si>
    <t>A partir de la hoja de vida de cada indicador de resultado, diligencie los campos requeridos en la pestaña de Indicadores de resultado (IR).</t>
  </si>
  <si>
    <t>Instrucciones para el diligenciamiento del Plan de Acción y Seguimiento (PAS)</t>
  </si>
  <si>
    <t>Paso 0.  Datos básicos</t>
  </si>
  <si>
    <t>Paso 1. Plan de acción</t>
  </si>
  <si>
    <r>
      <rPr>
        <b/>
        <sz val="10"/>
        <rFont val="Arial"/>
        <family val="2"/>
      </rPr>
      <t>c. 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</si>
  <si>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family val="2"/>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</si>
  <si>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family val="2"/>
      </rPr>
      <t xml:space="preserve"> Escriba las fechas de inicio y finalización de las acciones. El tiempo de ejecución debe seguir el formato: </t>
    </r>
    <r>
      <rPr>
        <b/>
        <sz val="10"/>
        <color rgb="FFC00000"/>
        <rFont val="Arial"/>
        <family val="2"/>
      </rPr>
      <t xml:space="preserve">DD/MM/AAAA. </t>
    </r>
    <r>
      <rPr>
        <sz val="10"/>
        <rFont val="Arial"/>
        <family val="2"/>
      </rPr>
      <t xml:space="preserve">Recuerde que una fecha no es un año ni un trimestre. </t>
    </r>
  </si>
  <si>
    <r>
      <rPr>
        <b/>
        <sz val="10"/>
        <rFont val="Arial"/>
        <family val="2"/>
      </rPr>
      <t>g. Costo de las acciones</t>
    </r>
    <r>
      <rPr>
        <sz val="10"/>
        <rFont val="Arial"/>
        <family val="2"/>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</si>
  <si>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i. Diferencia ente el total de recursos asignados a las acciones y el costo total de las acciones:</t>
    </r>
    <r>
      <rPr>
        <sz val="10"/>
        <rFont val="Arial"/>
        <family val="2"/>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</si>
  <si>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</si>
  <si>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b. Avance acumulado financiero de la acción:</t>
    </r>
    <r>
      <rPr>
        <sz val="10"/>
        <rFont val="Arial"/>
        <family val="2"/>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family val="2"/>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family val="2"/>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family val="2"/>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family val="2"/>
      </rPr>
      <t xml:space="preserve">
- Elimine y/o adiciones columnas y filas conforme al número de objetivos, acciones y cortes. Asegúrese de aplicar y copiar correctamente las fórmulas de cálculo descritas.
</t>
    </r>
  </si>
  <si>
    <t>Paso 3. Balance cualitativo</t>
  </si>
  <si>
    <t xml:space="preserve">Responda las preguntas que están en la sección de balance cualitativo  y actualice los datos de contacto de los responsables del reporte de las acciones en los casos que haya lugar. </t>
  </si>
  <si>
    <t>Instrucciones para el diligenciamiento de la hoja de vida de los indicadores de resultados</t>
  </si>
  <si>
    <t>2. En el Plan de Acción, elimine y/o adicione columnas y filas conforme al número de objetivos, acciones, vigencias y cortes. Asegúrese de mantener el formato cuando adicione y/o elimine columnas y filas.</t>
  </si>
  <si>
    <t xml:space="preserve">4. Haga buen uso de las normas ortográficas. No use mayúsculas sostenidas, alterne entre mayúscula y minúscula. </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</si>
  <si>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actualizar cada vez que se entregue una versión del Plan de Acción y Seguimiento (PAS) al Grupo CONPES.
La fecha de aprobación y la fecha de actualización deben seguir este formato: </t>
    </r>
    <r>
      <rPr>
        <b/>
        <sz val="10"/>
        <color rgb="FFC00000"/>
        <rFont val="Arial"/>
        <family val="2"/>
      </rPr>
      <t>DD/MM/AAAA</t>
    </r>
    <r>
      <rPr>
        <b/>
        <sz val="10"/>
        <color rgb="FFFF0000"/>
        <rFont val="Arial"/>
        <family val="2"/>
      </rPr>
      <t>.</t>
    </r>
    <r>
      <rPr>
        <sz val="10"/>
        <rFont val="Arial"/>
        <family val="2"/>
      </rPr>
      <t xml:space="preserve">
 </t>
    </r>
  </si>
  <si>
    <t>Forma de acumulación</t>
  </si>
  <si>
    <t>Flujo</t>
  </si>
  <si>
    <t>Reducción</t>
  </si>
  <si>
    <r>
      <rPr>
        <b/>
        <sz val="10"/>
        <rFont val="Arial"/>
        <family val="2"/>
      </rPr>
      <t>a. Objetivos específicos:</t>
    </r>
    <r>
      <rPr>
        <sz val="10"/>
        <rFont val="Arial"/>
        <family val="2"/>
      </rPr>
      <t xml:space="preserve"> Se deben escribir así:
Objetivo 1: Implementar…
Objetivo 2: Diseñar…
Los objetivos deben ir acompañados de </t>
    </r>
    <r>
      <rPr>
        <b/>
        <sz val="10"/>
        <color rgb="FFC00000"/>
        <rFont val="Arial"/>
        <family val="2"/>
      </rPr>
      <t>un verbo</t>
    </r>
    <r>
      <rPr>
        <sz val="10"/>
        <rFont val="Arial"/>
        <family val="2"/>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family val="2"/>
      </rPr>
      <t>.</t>
    </r>
  </si>
  <si>
    <t>Acumulado</t>
  </si>
  <si>
    <r>
      <rPr>
        <b/>
        <sz val="10"/>
        <rFont val="Arial"/>
        <family val="2"/>
      </rPr>
      <t>a. 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 xml:space="preserve">Tenga en cuenta que el avance acumulado del indicador se calcula con respecto a cada una de las metas anuales (acumuladas) establecidas.
</t>
    </r>
    <r>
      <rPr>
        <b/>
        <sz val="10"/>
        <color rgb="FFC00000"/>
        <rFont val="Arial"/>
        <family val="2"/>
      </rPr>
      <t xml:space="preserve">
</t>
    </r>
    <r>
      <rPr>
        <sz val="10"/>
        <rFont val="Arial"/>
        <family val="2"/>
      </rPr>
      <t>- Elimine o adicione columnas y filas conforme al número de objetivos, acciones y cortes de seguimiento. Asegúrese de aplicar y copiar correctamente las fórmulas de cálculo descritas.</t>
    </r>
  </si>
  <si>
    <r>
      <rPr>
        <b/>
        <sz val="10"/>
        <rFont val="Arial"/>
        <family val="2"/>
      </rPr>
      <t>b. Acciones:</t>
    </r>
    <r>
      <rPr>
        <sz val="10"/>
        <rFont val="Arial"/>
        <family val="2"/>
      </rPr>
      <t xml:space="preserve"> Cada objetivo específico debe tener acciones asociadas para su cumplimiento y deben ir acompañadas de </t>
    </r>
    <r>
      <rPr>
        <b/>
        <sz val="10"/>
        <color rgb="FFC00000"/>
        <rFont val="Arial"/>
        <family val="2"/>
      </rPr>
      <t>un verbo</t>
    </r>
    <r>
      <rPr>
        <sz val="10"/>
        <rFont val="Arial"/>
        <family val="2"/>
      </rPr>
      <t>. Las acciones deben escribirse de la siguiente forma:
1.1 Elaborar... 
En este caso, la numeración 1.1 indica que la acción es la número 1 y corresponde al objetivo 1. Todas las acciones deben ser numeradas siguiendo la secuencia descrita.</t>
    </r>
    <r>
      <rPr>
        <sz val="10"/>
        <rFont val="Arial"/>
        <family val="2"/>
      </rPr>
      <t xml:space="preserve">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</si>
  <si>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t>PGN-propios</t>
  </si>
  <si>
    <t xml:space="preserve">PGN-nación </t>
  </si>
  <si>
    <t>PGN-nación- funcionamiento</t>
  </si>
  <si>
    <t xml:space="preserve">PGN-propios- funcionamiento </t>
  </si>
  <si>
    <t>SGR</t>
  </si>
  <si>
    <t>SGP</t>
  </si>
  <si>
    <t>Otros</t>
  </si>
  <si>
    <t>DDDR</t>
  </si>
  <si>
    <t>Dirección de Descentralización y Desarrollo Regional</t>
  </si>
  <si>
    <t>Subdirección de Descentralización y Fortalecimiento Fiscal</t>
  </si>
  <si>
    <t>Subdirección de Ordenamiento y Desarrollo Territorial</t>
  </si>
  <si>
    <t>Subdirección de Fortalecimiento Institucional Territorial</t>
  </si>
  <si>
    <t>DSGR</t>
  </si>
  <si>
    <t>Dirección del Sistema General de Regalías</t>
  </si>
  <si>
    <t>DADS</t>
  </si>
  <si>
    <t>Dirección de Ambiente y Desarrollo Sostenible</t>
  </si>
  <si>
    <t>Subdirección de Gestión Ambiental</t>
  </si>
  <si>
    <t>Subdirección de Gestión del Riesgo de Desastres y Cambio Climático</t>
  </si>
  <si>
    <t>Subdirección de Movilidad y Transporte Urbano</t>
  </si>
  <si>
    <t>Subdirección de Empleo y Seguridad Social</t>
  </si>
  <si>
    <t>Subdirección de Género</t>
  </si>
  <si>
    <t>Subdirección de Comercialización y Financiamiento Agropecuario Rural</t>
  </si>
  <si>
    <t>DIDE</t>
  </si>
  <si>
    <t xml:space="preserve">Dirección de Innovación y Desarrollo Empresarial </t>
  </si>
  <si>
    <t>Subdirección de Productvidad, Internacionalización y Competencia</t>
  </si>
  <si>
    <t>SGT</t>
  </si>
  <si>
    <t>Subdirección General Territorial</t>
  </si>
  <si>
    <t>SGS</t>
  </si>
  <si>
    <t>Subdirección General Sectorial</t>
  </si>
  <si>
    <t xml:space="preserve">Subdirección General Sectorial </t>
  </si>
  <si>
    <t>DDD</t>
  </si>
  <si>
    <t>Direccion de Desarrollo Digital</t>
  </si>
  <si>
    <t>Dirección de Desarrollo Digital</t>
  </si>
  <si>
    <t>Subdirección de Prospectiva Digital</t>
  </si>
  <si>
    <t>Reducción acumulada</t>
  </si>
  <si>
    <r>
      <rPr>
        <b/>
        <sz val="10"/>
        <rFont val="Arial"/>
        <family val="2"/>
      </rPr>
      <t>f. Indicadores de cumplimiento</t>
    </r>
    <r>
      <rPr>
        <sz val="10"/>
        <rFont val="Arial"/>
        <family val="2"/>
      </rPr>
      <t xml:space="preserve">: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 Indique la fórmula de cálculo del indicador.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t>
    </r>
    <r>
      <rPr>
        <sz val="10"/>
        <rFont val="Arial"/>
        <family val="2"/>
      </rPr>
      <t>- Indique la forma de acumulación entre flujo, acumulado, reducción y reducción acumulada. El indicador será de flujo si busca medir los logros en aquellas actividades que se repiten en el tiempo de duración de la acción sin que los resultados de un año afecten los del año anterior. El indicador será acumulado si busca medir el resultado obtenido en un año determinado, incluyendo el resultado de años anteriores. El indicador será de reducción si busca medir los esfuerzos por disminuir un valor que se tiene a un año determinado. El indicador será de reducción acumulada si busca disminuir un valor que se tiene a un año determinado incluyendo el resultado de años anteriores. Para ver más detalles de cómo determinar la forma de acumulación de los indicadores por favor diríjase a la "Guía metodológica para el seguimiento y la evaluación a políticas públicas" (https://colaboracion.dnp.gov.co/CDT/Sinergia/Documentos/Cartilla%20Guia%20para%20Seguimiento%20y%20Evaluaci%C3%B3n%20Ago%2013.pdf)</t>
    </r>
    <r>
      <rPr>
        <sz val="10"/>
        <color theme="9"/>
        <rFont val="Arial"/>
        <family val="2"/>
      </rPr>
      <t xml:space="preserve">
</t>
    </r>
    <r>
      <rPr>
        <sz val="10"/>
        <rFont val="Arial"/>
        <family val="2"/>
      </rPr>
      <t xml:space="preserve">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(porcentajes o valores absolutos); no escriba palabras. Registre las metas de forma acumulada cuando haya lugar. </t>
    </r>
    <r>
      <rPr>
        <sz val="10"/>
        <color rgb="FFFF0000"/>
        <rFont val="Arial"/>
        <family val="2"/>
      </rPr>
      <t>En los casos en los que el indicador cuente con línea de base en valores absolutos, por favor adicione este valor a las metas definidas.</t>
    </r>
    <r>
      <rPr>
        <sz val="10"/>
        <rFont val="Arial"/>
        <family val="2"/>
      </rPr>
      <t xml:space="preserve">
- </t>
    </r>
    <r>
      <rPr>
        <b/>
        <sz val="10"/>
        <color rgb="FFC00000"/>
        <rFont val="Arial"/>
        <family val="2"/>
      </rPr>
      <t>No formule varios indicadores para una sola acción</t>
    </r>
    <r>
      <rPr>
        <sz val="10"/>
        <rFont val="Arial"/>
        <family val="2"/>
      </rPr>
      <t>. Cada acción debe tener asociado un indicador de seguimiento, evite agrupaciones de indicadores.</t>
    </r>
  </si>
  <si>
    <r>
      <rPr>
        <b/>
        <sz val="10"/>
        <rFont val="Arial"/>
        <family val="2"/>
      </rPr>
      <t xml:space="preserve">c. Porcentaje de cumplimiento acumulado de los objetivos:
</t>
    </r>
    <r>
      <rPr>
        <sz val="10"/>
        <rFont val="Arial"/>
        <family val="2"/>
      </rPr>
      <t xml:space="preserve">
- El avance del cumplimiento de los objetivos específicos del documento CONPES tiene la siguiente fórmula: 
</t>
    </r>
    <r>
      <rPr>
        <b/>
        <sz val="10"/>
        <color rgb="FFC00000"/>
        <rFont val="Arial"/>
        <family val="2"/>
      </rPr>
      <t xml:space="preserve">Porcentaje de avance de cumplimiento del objetivo J en el corte N = [(Porcentaje de avance de la acción 1 del objetivo J en el corte N)*(ponderación acción 1 del objetivo J) +..+  (Porcentaje de avance de la acción Ni del objetivo J en el corte N)* (ponderación acción Ni del objetivo J) / (Importancia relativa del objetivo J)*100% ]. Esto se logra hacer de manera más expedita con la función de Excel SUMAPRODUCTO de manera que se escogen las dos columnas, de ponderación y avance porcentual y la función hace el cálculo descrito anteriormente. </t>
    </r>
    <r>
      <rPr>
        <b/>
        <sz val="10"/>
        <color theme="9"/>
        <rFont val="Arial"/>
        <family val="2"/>
      </rPr>
      <t xml:space="preserve">
</t>
    </r>
    <r>
      <rPr>
        <b/>
        <sz val="10"/>
        <color rgb="FFC00000"/>
        <rFont val="Arial"/>
        <family val="2"/>
      </rPr>
      <t xml:space="preserve">
</t>
    </r>
    <r>
      <rPr>
        <sz val="10"/>
        <rFont val="Arial"/>
        <family val="2"/>
      </rPr>
      <t xml:space="preserve">-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t>
    </r>
    <r>
      <rPr>
        <b/>
        <sz val="10"/>
        <color rgb="FFC00000"/>
        <rFont val="Arial"/>
        <family val="2"/>
      </rPr>
      <t>Porcentaje de avance de cumplimiento objetivo 2 en el corte 2 =  [(% de avance de la acción 2.1 en el corte 2)* (ponderación acción 2.1) +..+  (% de avance de la acción 2i en el corte 2) * (ponderación acción 2i) / (Importancia relativa del objetivo 2)*100%]. Con la función de Excel señalada arriba, se tendrá: SUMAPRODUCTO (Columna de ponderaciones de las acciones del objetivo 2; columna de avances porcentuales de las acciones del objetivo 2).</t>
    </r>
    <r>
      <rPr>
        <sz val="10"/>
        <rFont val="Arial"/>
        <family val="2"/>
      </rPr>
      <t xml:space="preserve">
- El avance del cumplimiento del objetivo general del documento CONPES, corresponde a la sumatoria de los porcentajes de avance de los objetivos específicos.</t>
    </r>
  </si>
  <si>
    <r>
      <rPr>
        <b/>
        <sz val="10"/>
        <rFont val="Arial"/>
        <family val="2"/>
      </rPr>
      <t>h. Recursos asignados para las acciones:</t>
    </r>
    <r>
      <rPr>
        <sz val="10"/>
        <rFont val="Arial"/>
        <family val="2"/>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 Los recursos deben estar en pesos del año de la aprobación del documento.</t>
    </r>
  </si>
  <si>
    <t xml:space="preserve">SEGUIMIENTO </t>
  </si>
  <si>
    <t>No IND</t>
  </si>
  <si>
    <t xml:space="preserve">PROCESO </t>
  </si>
  <si>
    <t>ACTIVIDADES A    REALIZAR</t>
  </si>
  <si>
    <t>META PRODUCTO</t>
  </si>
  <si>
    <t>FECHA DE INICIO</t>
  </si>
  <si>
    <t>FECHA DE TERMINACIÓN</t>
  </si>
  <si>
    <t>RESPONSABLE</t>
  </si>
  <si>
    <t>FORMULA INDICADOR</t>
  </si>
  <si>
    <t>RESULTADO</t>
  </si>
  <si>
    <t xml:space="preserve">TALENTO HUMANO </t>
  </si>
  <si>
    <t xml:space="preserve">TRIMESTRAL </t>
  </si>
  <si>
    <t xml:space="preserve">JEFE ADMINISTRATIVA </t>
  </si>
  <si>
    <t>EVALUACION Y HACER SEGUIMIENTO  DEL PROGRAMA DE GESTION Y SEGURIDAD EN EL TRABAJO</t>
  </si>
  <si>
    <t xml:space="preserve">No. de actividades realizadas  </t>
  </si>
  <si>
    <t>No de actividades programas en el SSTG</t>
  </si>
  <si>
    <t xml:space="preserve">SEMESTRAL </t>
  </si>
  <si>
    <t xml:space="preserve">No de evaluaciones realizadas </t>
  </si>
  <si>
    <t xml:space="preserve">INDUCCION Y REINDUCCION </t>
  </si>
  <si>
    <t xml:space="preserve">No de inducción y reinducciones realizadas </t>
  </si>
  <si>
    <t xml:space="preserve">No de inducciones y reinducciones programas </t>
  </si>
  <si>
    <t xml:space="preserve">NOMINA </t>
  </si>
  <si>
    <t>REGISTRAR DE MANERA CORRECTA LA NOMINA Y SUS NOVEDAES EN LOS TERMINOS LEGALES</t>
  </si>
  <si>
    <t>REGISTRAR LA NOMINA Y LAS NOVEDADES ACORDE A LO HECHOS</t>
  </si>
  <si>
    <t>TRIMESTRAL</t>
  </si>
  <si>
    <t xml:space="preserve">CONTABILIDAD </t>
  </si>
  <si>
    <t>novedades registratads en la fecha y perido correctos</t>
  </si>
  <si>
    <t xml:space="preserve">ARCHIVO CENTRAL </t>
  </si>
  <si>
    <t>LEVANTAMIIENTO DE INVENTARIO DOCUMENTAL Y ORGANIZACIÓN  Y LIMPIEZA DEL ARCHIIVO</t>
  </si>
  <si>
    <t xml:space="preserve">No de activiades realizadas del POI </t>
  </si>
  <si>
    <t>No de actividades programas en el POI</t>
  </si>
  <si>
    <t xml:space="preserve">SISTEMAS DE INFORMACION </t>
  </si>
  <si>
    <t xml:space="preserve">No publicaciones realizadas </t>
  </si>
  <si>
    <t>No total de eventos, actividades e información que requieran publicación.</t>
  </si>
  <si>
    <t>PRESENTACION DE INFORMES Y DOCUMENTOS A ORGANOS DE CONTROL Y PUBLICACION DE LAS DIFERENTES ETAPAS CONTRACTURALES.</t>
  </si>
  <si>
    <t>CONTRATISTA APOYO (MAURICIO ALVARADO )</t>
  </si>
  <si>
    <t xml:space="preserve">No total de publicaciones programadas por ley </t>
  </si>
  <si>
    <t xml:space="preserve">ATENCION AL USUARIO </t>
  </si>
  <si>
    <t>CUMPLIR CON LA RESPUESTA  DENTRO DE LOS TERMINOS DE LEY CON LAS PQRS.</t>
  </si>
  <si>
    <t xml:space="preserve">SECRETARIA GENERAL </t>
  </si>
  <si>
    <t xml:space="preserve">No de PQRS respondidas dentro de los términos de ley </t>
  </si>
  <si>
    <t xml:space="preserve">No total de PQRS recibidas en el periodo </t>
  </si>
  <si>
    <t>TOTALES</t>
  </si>
  <si>
    <t xml:space="preserve">JEFE ADMINISTRATIVA Y FINANCIERA </t>
  </si>
  <si>
    <t xml:space="preserve">Elaboro y Proyecto </t>
  </si>
  <si>
    <t>GENERAR LOS ESTADOS FINANCIEROS PARA PRESENTARLOS A TRAVES DE LA PLATAFORMA CHIP DENTRO DE LOS TERMINOS ESTABLECIDOS.</t>
  </si>
  <si>
    <t xml:space="preserve">CONTADOR </t>
  </si>
  <si>
    <t xml:space="preserve">No Estados financiero gerenadors y publicados en la vigencia </t>
  </si>
  <si>
    <t>No total de estados financieros programados por la CGN</t>
  </si>
  <si>
    <t>GARANTIZAR QUE LOS REGISTROS CONTABLES SE PARAMETRICEN CON LAS CUENTAS DEL PRESUPEUSTO DE MENRA CORRECTA Y COHERENTE</t>
  </si>
  <si>
    <t>CONCLILIACIONES ENTRE AREAS SIN ERRORES DE PARAMETRIZACION</t>
  </si>
  <si>
    <t xml:space="preserve">PRESUPUESTO </t>
  </si>
  <si>
    <t>PROYECTAR EL PRESUPUESTO PARA CADA VIGENCIA Y REALIZAR SU CORRECTA EJECUCION</t>
  </si>
  <si>
    <t xml:space="preserve"> 1 Acto administrativo de aprobacion y liquidacion de presupuesto.                           2 Ejecuciones actualizadas con modificaciones al prespuestos </t>
  </si>
  <si>
    <t xml:space="preserve">TESORERIA </t>
  </si>
  <si>
    <t>GARANTIZAR QUE LOS LIBROS DE BANCOS SE EJECUTEN EN TIEMPO REAL</t>
  </si>
  <si>
    <t xml:space="preserve">TESORERA </t>
  </si>
  <si>
    <t xml:space="preserve">No de pagos realizados </t>
  </si>
  <si>
    <t xml:space="preserve">Total de pagos requeridos en la vigencia  </t>
  </si>
  <si>
    <t xml:space="preserve">ALMACEN </t>
  </si>
  <si>
    <t>GARANTIZAR QUE LOS BIENES DE PROPIEDAD DEL INSTITUTO SE ADMINSITREN A TRAVÉS DEL MODULO DE INVENTARIOS Y QUE LAS ADQUISICIONES , BAJAS O PERDIDAS SE  REGISTREN DE MANERA OPORTUNA</t>
  </si>
  <si>
    <t xml:space="preserve">ALMACEN  - CONTABILIDAD </t>
  </si>
  <si>
    <t xml:space="preserve">TOTAL de  bienes incorporados en el modulo. </t>
  </si>
  <si>
    <t>Total de los bienes adquieridos en el periodo, bajas o perdidas</t>
  </si>
  <si>
    <t>REALIZAR LA ACTUALIZACION DE LOS INVENTARIOS FISICOS DE PROPIEDAD DEL INSITUTOT CON EL MODULO DE INVENTARIOS</t>
  </si>
  <si>
    <t xml:space="preserve">ALMACEN - CONTABILIDAD </t>
  </si>
  <si>
    <t xml:space="preserve">No inventarios realizados </t>
  </si>
  <si>
    <t>No de inventarios programados</t>
  </si>
  <si>
    <t>CUMPLIMIENTO EN LA PUBLICACION DE LOS EVENTOS ,ACTVIDIDADES E INFORMACION QUE GENERA EL INSITUTO</t>
  </si>
  <si>
    <t xml:space="preserve">CONTRATISTA APOYO </t>
  </si>
  <si>
    <t xml:space="preserve">PLANES ADOPTADOS </t>
  </si>
  <si>
    <t>#PLANES ADOPTADOS/TOTAL PLANES REQUERIDOS</t>
  </si>
  <si>
    <t>4 SEGUIMIENTOS</t>
  </si>
  <si>
    <t>No seguimientos realizados/planes existentes</t>
  </si>
  <si>
    <t xml:space="preserve">EVALUACION , EJECUCION Y SEGUIMIENTO DE LA EVALUCION DE LOS FUNCIONARIOS DE LA PLANTA </t>
  </si>
  <si>
    <t xml:space="preserve"> EVALUAR Y HACER SEGUIMIENTO AL A LOS PLANES ADOPTADOS</t>
  </si>
  <si>
    <t>Pagos girados de manera correcta</t>
  </si>
  <si>
    <t>ADOPTAR Y DAR CONTINUIDAD A LOS PROGRAMAS ESTRATÉGICOS PARA EL DESARROLLO DEL TALENTO HUMANO (PLAN DE BIENESTAR, PLAN ANTICORRUPCIÓN, PLAN ANUAL DE ADQUISICIONES DE BIENES Y SERVICIOS, PLAN INTEGRAL DE CAPACITACIÓN, PINAR, PLAN ESTRATÉGICO DE TALENTO HUMANO).</t>
  </si>
  <si>
    <t>FORMATO</t>
  </si>
  <si>
    <t xml:space="preserve">PLAN OPERATIVO POR DEPENDECIA (POD)- GESTION FINANCIERA </t>
  </si>
  <si>
    <r>
      <rPr>
        <b/>
        <sz val="10"/>
        <color theme="1"/>
        <rFont val="Arial"/>
        <family val="2"/>
      </rPr>
      <t>Versión:</t>
    </r>
    <r>
      <rPr>
        <sz val="10"/>
        <color theme="1"/>
        <rFont val="Arial"/>
        <family val="2"/>
      </rPr>
      <t xml:space="preserve"> 02</t>
    </r>
  </si>
  <si>
    <r>
      <rPr>
        <b/>
        <sz val="10"/>
        <color theme="1"/>
        <rFont val="Arial"/>
        <family val="2"/>
      </rPr>
      <t>Código:</t>
    </r>
    <r>
      <rPr>
        <sz val="10"/>
        <color theme="1"/>
        <rFont val="Arial"/>
        <family val="2"/>
      </rPr>
      <t xml:space="preserve">  FM-PG-PL-07</t>
    </r>
  </si>
  <si>
    <r>
      <rPr>
        <b/>
        <sz val="10"/>
        <color theme="1"/>
        <rFont val="Arial"/>
        <family val="2"/>
      </rPr>
      <t xml:space="preserve">Fecha: </t>
    </r>
    <r>
      <rPr>
        <sz val="10"/>
        <color theme="1"/>
        <rFont val="Arial"/>
        <family val="2"/>
      </rPr>
      <t>01/04/2020</t>
    </r>
  </si>
  <si>
    <t>PLAN OPERATIVO POR DEPENDECIA (POD)- GESTION ADMINISTRATIVO</t>
  </si>
  <si>
    <r>
      <rPr>
        <b/>
        <sz val="8"/>
        <color theme="1"/>
        <rFont val="Arial"/>
        <family val="2"/>
      </rPr>
      <t>Versión:</t>
    </r>
    <r>
      <rPr>
        <sz val="8"/>
        <color theme="1"/>
        <rFont val="Arial"/>
        <family val="2"/>
      </rPr>
      <t xml:space="preserve"> 02</t>
    </r>
  </si>
  <si>
    <r>
      <rPr>
        <b/>
        <sz val="8"/>
        <color theme="1"/>
        <rFont val="Arial"/>
        <family val="2"/>
      </rPr>
      <t xml:space="preserve">Fecha: </t>
    </r>
    <r>
      <rPr>
        <sz val="8"/>
        <color theme="1"/>
        <rFont val="Arial"/>
        <family val="2"/>
      </rPr>
      <t>01/04/2020</t>
    </r>
  </si>
  <si>
    <r>
      <rPr>
        <b/>
        <sz val="8"/>
        <color theme="1"/>
        <rFont val="Arial"/>
        <family val="2"/>
      </rPr>
      <t>Código:</t>
    </r>
    <r>
      <rPr>
        <sz val="8"/>
        <color theme="1"/>
        <rFont val="Arial"/>
        <family val="2"/>
      </rPr>
      <t xml:space="preserve">  FM-PG-PL-08</t>
    </r>
  </si>
  <si>
    <t xml:space="preserve">No de evaluaciones programadas </t>
  </si>
  <si>
    <t>ORFA MARIA RUIZ AGUDELO</t>
  </si>
  <si>
    <t>1 TRIMESTRE DE 2022</t>
  </si>
  <si>
    <t>2 TRIMESTRE DE 2022</t>
  </si>
  <si>
    <t>3 TRIMESTRE DE 2022</t>
  </si>
  <si>
    <t>SEGUIMIENTO 31 MARZO 2022</t>
  </si>
  <si>
    <t>SEGUIMIENTO 30 JUNIO 2022</t>
  </si>
  <si>
    <t>SEGUIMIENTO 30 SEPTIEMBRE 2022</t>
  </si>
  <si>
    <t>4 TRIMESTRE DE 2022</t>
  </si>
  <si>
    <t>De conformidad a los planes ejecutados durante este periodo, se realizó el respectivo seguimiento a cada uno de estos con el fin de dar cumplimiento con lo estipulado en MIPG</t>
  </si>
  <si>
    <t xml:space="preserve">Se viene realizando la actualización de inventarios que fueron objeto de transferencia 2015 y  2016, modificación de caratulas de cajas De acuerdo al cumplimiento de las obligaciones específicas contrato de prestación de servicios Nro 011 de 2021.
La limpieza de las áreas del archivo central se viene realizando una vez a la semana, y vigilancia del archivo central en la nueva sede y en la actualidad se están realizando jornadas de adecuación del archivo central en la estantería respectiva. Se da cumplimiento según  contrato de prestación de servicios nro. 075 de 2021
</t>
  </si>
  <si>
    <t>En su gran mayoria se publicaron los documentos de acuerdo a la revisión de publicaciones en la página web de Indeportes Quindío basados en la guía para el cumplimiento de la transparencia activa, se evidencio que faltan algunos archivos por cargar de la vigencia 2021 y/o actualizar.</t>
  </si>
  <si>
    <t>Durante el primer trimestre de la vigencia 2022, se realizaron 07 actividades de 21 estipuladas en el plan de trabajo anual (Autoevaluación, plan de trabajo con la ARL, plan anual de capacitaciones, reuniones con el copasst y convivencia laboral e inspecciones de seguridad).</t>
  </si>
  <si>
    <t xml:space="preserve">En el Primer trimestre se procesaron (06) planillas de nomina, (03) de seguridad social con las novedades de vacaciones de: Gloria Ines Herrera,  Maria Ludibia Arias, David Alberto Rojas  y liquidación  definitiva de MAURICIO RAYO. </t>
  </si>
  <si>
    <t>Durante el primer trimestre de la vigencia 2022, se realizo una induccion y reinducción del Manual Específico de Funciones con el apoyo de la Jefe de Área Jurídica Maria Isable Rojas Vasquez y el  Gerente Fernando Augusto Paneso. Esta capacitación se realizó el 11 de enero de 2022. Esto se encuentra evidenciado en la Circular 01 y lista de asistencia.</t>
  </si>
  <si>
    <t>Se realizó la evaluación de desempeño de los funcionarios de carrera administrativa a través de la CNSC y así mismo, se realiza la concertación de objetivos para la vigencia 2022-2023</t>
  </si>
  <si>
    <t>Se recibieron 689 PQRS, de los cuales se constestaron 602. Se aclara que la ventanilla esta programada con menor tiempo de respuesta para la realizacion del seguimiento.</t>
  </si>
  <si>
    <t>No. Publicaciones realizadas</t>
  </si>
  <si>
    <t>Se presentó la rendición de cuenta 2021 a la Contraloria General del departamento del Quindío, se presentó el CHIP, octubre - diciembre 2021 a la contaduria General de la Nación, se presenta manualmente la declaración de retención en la fuente, a la DIAN, y la declaración de retención de ICA correspondiente al mes de diciembre de 2021 a la Alcaldia de Armenia, se publica en la página del SECOP II lo correspondiente a la contratación en tiempo real y de acuerdo a los términos legales establecidos, se publica la información contractual y presupuestal en la página del SIA.</t>
  </si>
  <si>
    <t>En el trimestre del año, no ha iniciado el proceso de plan de bienestar descrito en la resolución N° 017 de enero 31 de 2022 por causa de ley de garantias, igualmente se tienen programado todos los planes dentro de la resolución citada. 
Mediante resolución N° 020 de enero 31 de 2022 se actualizó el plan PINAR del Instituto.
Mediante resolución N° 014 de enero 25 de 2022 se actualizó el plan Anticorrupción del Instituto.
Mediante resolución N° 019 de enero 31 de 2022 se actualizó el plan de capacitación del Instituto.
Mediante resolución N° 021 de enero 31 de 2022 se actualizó el Plan Estratégico del Talento Humano del Instituto.</t>
  </si>
  <si>
    <t>Se presenta trimestral: abril 30 - julio 30 - octubre 31  y febrero 28 de 2023. Este año se presentó el ultimo trimestre del año 2021.</t>
  </si>
  <si>
    <t>Se han realizado tres conciliaciones entre áreas de los meses de enero a marzo de 2022.</t>
  </si>
  <si>
    <t>Número de cuentas pagadas: 385, se encuentran con todos los soportes legales.</t>
  </si>
  <si>
    <t xml:space="preserve">*Durante este periodo no se realizaron procesos de ingreso a almacen por motivo de donación.
*No se realizaron bajas
*Se entregaron 4 balón futbol - 29 trofeos - 298 medallas </t>
  </si>
  <si>
    <t>Para el primer trimestre no se programaron actualizaciones de inventarios fisicos, toda vez que el inventario se verifica y asigna finalizando el segundo semestre.</t>
  </si>
  <si>
    <t>Se realiza la liquidación de presupuesto bajo la Resolución Nº 352 de diciembre 22 de 2021, se realiza créditos y contracréditos con la Resolución Nº 011 de enero 22 de 2022, se realiza pagos parciales de recursos del balance bajo la Resolución Nº 012 de enero 23 de 2022, se realiza adición de vigencias futuras bajo Resolución Nº 015 de enero 26 de 2022, se realiza traslados de créditos y contracréditos de funcionamiento bajo la Resolución Nº 067 de marzo 25 de 2022</t>
  </si>
  <si>
    <t>INSTITUTO DEPARTAMENTAL DE DEPORTE Y RECREACION DEL QUINDIO "INDEPORTES QUINDIO"</t>
  </si>
  <si>
    <t>PLAN OPERATIVO POR DEPENDECIA (POD) 2022</t>
  </si>
  <si>
    <t xml:space="preserve">GESTION JURIDICA </t>
  </si>
  <si>
    <t>2 TRIMESTRE DE 202</t>
  </si>
  <si>
    <t>SEGUIMIENTO A MARZO 2022</t>
  </si>
  <si>
    <t>SEGUIMIENTO A JUNIO 2022</t>
  </si>
  <si>
    <t>SEGUIMIENTO A SEPTIEMBRE 2022</t>
  </si>
  <si>
    <t>SEGUIMIENTO A DICIEMBRE 2022</t>
  </si>
  <si>
    <t xml:space="preserve">CONTRATACION </t>
  </si>
  <si>
    <t>EL PROCESO CONTRACTUAL EN CADA UNA DE SUS MODALIDADES FINALIZADO EN SU TOTALIDAD EN LA PLATAFORMA DEL SECOP II,   SIGUIENDO LOS PARAMETROS LEGALES VIGENTES</t>
  </si>
  <si>
    <t>CONTRATOS SUSCRITOS EN LA PLATAFORMA SECOP II PARA EL 20212- 100%</t>
  </si>
  <si>
    <t>JEFE OFICINA JURIDICA</t>
  </si>
  <si>
    <t>No. de contratos suscritos en la plataforma secop II:</t>
  </si>
  <si>
    <t>Durante este periodo se radicaron 146 expedientes precontractuales, para lo cual se suscribieron 136 contratos. Así: 132 en contratos de prestación de servicios profesionales y de apóyo a la gestión, 1 contrato de arrendamiento, esto bajo la modalidad de contratación directa y 3 contratos en la modalidad de minima cuantía. 
Las diferencias de lo radicado con los contratos suscritos radica en lo siguiente: 
1. 141 Expedientes fueron radicados en la modalidad de contratación directa y 9 de estos fueron debidamente creados y enviados al proveedor, pero estos nunca cargaron la documentación y noi fue posible suscribirlos. 
2. 4 Expedientes fueron radicados en la modalidad de minima cuantia, pero uno de ellos se declaro desierto razón por la cual no se llevo a cabo suscripción de contrato. 
La evidencia se encuentra reportada en el archivo de gestión de la oficina jurídica y en la plataforma del SECOP II.</t>
  </si>
  <si>
    <t xml:space="preserve">No. de procesos precontractuales radicados </t>
  </si>
  <si>
    <t xml:space="preserve"> </t>
  </si>
  <si>
    <t xml:space="preserve">PUBLICACIÒN CONTRATACIÒN PAGINA SIA OBSERVA DE CONFORMIDAD CON LOS CONTRATOS ADELANTADOS POR LA PLATAFORMA DEL SECOP II  </t>
  </si>
  <si>
    <t xml:space="preserve">REGISTRO SIA OBSERVA - SECOP II 100% </t>
  </si>
  <si>
    <t>OFICINA JURÍDICA</t>
  </si>
  <si>
    <t xml:space="preserve"> No. de contratos registrados en SIA Observa</t>
  </si>
  <si>
    <t>Durante este periodo se suscribieron  a través de la plataforma SECOP II 136 contratos,  Así: 132 en contratos de prestación de servicios profesionales y de apóyo a la gestión, 1 contrato de arrendamiento, esto bajo la modalidad de contratación directa y 3 contratos en la modalidad de minima cuantía, los cuales los 136 contratos se encuentran registrados en el SIA OBSERVA.</t>
  </si>
  <si>
    <t>No. de contratos suscritos en la plataforma SECOP II</t>
  </si>
  <si>
    <t>REMISIÒN INFORMES MENSUALES CONTRATACION LEGALIZADA A PROCURADURIA</t>
  </si>
  <si>
    <t>INFORMES ENTREGADOS - (año 2022)</t>
  </si>
  <si>
    <t>OFICINA JURIDICA</t>
  </si>
  <si>
    <t xml:space="preserve"> No de informes presentados</t>
  </si>
  <si>
    <t xml:space="preserve">Durante este periodo se envio a la Procuraduria el informe de los meses de diciembre de 2021, enero y febrero de 2022, ya que se envian mes vencido.
Se encuentran como evidencia los correos de envio. </t>
  </si>
  <si>
    <t>No de informes programados:</t>
  </si>
  <si>
    <t xml:space="preserve">DERECHOS DE PETICION </t>
  </si>
  <si>
    <t xml:space="preserve">DERECHOS DE PETICIÒN TRAMITADOS DENTRO DE LOS TERMINOS LEGALES - 100% </t>
  </si>
  <si>
    <t>JEFE OFICINA JURÍDICA</t>
  </si>
  <si>
    <t>No. de peticiones resueltas</t>
  </si>
  <si>
    <t>Durante este periodo se radicaron dos (2) derechos de petición de competencia directa de la oficina jurídica, para lo cual se les dio la debida resúesta dentro de los terminos de ley.</t>
  </si>
  <si>
    <t>No. de peticiones registradas</t>
  </si>
  <si>
    <t xml:space="preserve">CAPACITACIÒN FUNCIONARIOS </t>
  </si>
  <si>
    <t xml:space="preserve">SECCIÓN CAPACITACIÓN - 3 al año </t>
  </si>
  <si>
    <t>No de capacitaciones realizadas</t>
  </si>
  <si>
    <t xml:space="preserve">Durante este periodo se llevo a cabo una capacitación der manual de contratación y de supervisión e inteventoria como proceso de inducción y reinducción, el día 11 de enero de 2022.
Se encuentra como evidencia la circular No. 01 por la cual se convoco, y el control de asistencia </t>
  </si>
  <si>
    <t xml:space="preserve">No Capacitaciones programadas: </t>
  </si>
  <si>
    <t xml:space="preserve">DEFENSA JUDICIAL </t>
  </si>
  <si>
    <t>REPRESENTACIÓN EN PROCESOS JUDICIALES</t>
  </si>
  <si>
    <t xml:space="preserve">DEMANDAS JUDICIALES - 100% </t>
  </si>
  <si>
    <t xml:space="preserve"> No. de actuaciones  atendidas</t>
  </si>
  <si>
    <t xml:space="preserve">Durante este periodo no se presentaron actuaciones judiciales para atender por parte de la Oficina Juridica del Instituto </t>
  </si>
  <si>
    <t xml:space="preserve">No. de actuaciones  solicitadas y/o programadas </t>
  </si>
  <si>
    <t xml:space="preserve">INVESTIGACION DISCIPLINARIA </t>
  </si>
  <si>
    <t>PROCESOS DISCIPLINARIOS</t>
  </si>
  <si>
    <t>PROCESOS DISCIPLINARIOS - 100%</t>
  </si>
  <si>
    <t xml:space="preserve"> No. de procesos adelantados</t>
  </si>
  <si>
    <t xml:space="preserve">Durante este periodo no se presentaron informes, quejas o denuncias en el Instituto que dieran lugar a iniciar proceso disciplinario </t>
  </si>
  <si>
    <t>No. de informes, quejas o denuncias  radicadas en el instituto.</t>
  </si>
  <si>
    <t xml:space="preserve">MARIA ISABEL ROJAS VÁSQUEZ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</si>
</sst>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5" formatCode="&quot;$&quot;\ #,##0;\-&quot;$&quot;\ #,##0"/>
    <numFmt numFmtId="43" formatCode="_-* #,##0.00_-;\-* #,##0.00_-;_-* &quot;-&quot;??_-;_-@_-"/>
    <numFmt numFmtId="164" formatCode="_(&quot;$&quot;\ * #,##0_);_(&quot;$&quot;\ * \(#,##0\);_(&quot;$&quot;\ * &quot;-&quot;_);_(@_)"/>
    <numFmt numFmtId="165" formatCode="_(* #,##0.00_);_(* \(#,##0.00\);_(* &quot;-&quot;??_);_(@_)"/>
    <numFmt numFmtId="166" formatCode="_-* #,##0\ &quot;Pts&quot;_-;\-* #,##0\ &quot;Pts&quot;_-;_-* &quot;-&quot;\ &quot;Pts&quot;_-;_-@_-"/>
    <numFmt numFmtId="167" formatCode="_-* #,##0\ _P_t_s_-;\-* #,##0\ _P_t_s_-;_-* &quot;-&quot;\ _P_t_s_-;_-@_-"/>
    <numFmt numFmtId="168" formatCode="#.##000"/>
    <numFmt numFmtId="169" formatCode="\$#,#00"/>
    <numFmt numFmtId="170" formatCode="%#,#00"/>
    <numFmt numFmtId="171" formatCode="#,#00"/>
    <numFmt numFmtId="172" formatCode="#.##0,"/>
    <numFmt numFmtId="173" formatCode="\$#,"/>
    <numFmt numFmtId="174" formatCode="\$#,##0.00\ ;\(\$#,##0.00\)"/>
    <numFmt numFmtId="175" formatCode="#,##0.000;\-#,##0.000"/>
    <numFmt numFmtId="176" formatCode="_ [$€-2]\ * #,##0.00_ ;_ [$€-2]\ * \-#,##0.00_ ;_ [$€-2]\ * &quot;-&quot;??_ "/>
  </numFmts>
  <fonts count="6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2"/>
      <color theme="0"/>
      <name val="Arial Narrow"/>
      <family val="2"/>
    </font>
    <font>
      <b/>
      <sz val="10"/>
      <name val="Arial"/>
      <family val="2"/>
    </font>
    <font>
      <b/>
      <sz val="10"/>
      <color rgb="FFFF0000"/>
      <name val="Arial"/>
      <family val="2"/>
    </font>
    <font>
      <b/>
      <sz val="12"/>
      <name val="Arial Narrow"/>
      <family val="2"/>
    </font>
    <font>
      <b/>
      <sz val="10"/>
      <color theme="0"/>
      <name val="Arial"/>
      <family val="2"/>
    </font>
    <font>
      <b/>
      <u/>
      <sz val="11"/>
      <color theme="1"/>
      <name val="Calibri"/>
      <family val="2"/>
      <scheme val="minor"/>
    </font>
    <font>
      <sz val="11"/>
      <color rgb="FF000000"/>
      <name val="Calibri"/>
      <family val="2"/>
      <scheme val="minor"/>
    </font>
    <font>
      <b/>
      <sz val="10"/>
      <color rgb="FFC00000"/>
      <name val="Arial"/>
      <family val="2"/>
    </font>
    <font>
      <sz val="10"/>
      <color rgb="FFC00000"/>
      <name val="Arial"/>
      <family val="2"/>
    </font>
    <font>
      <b/>
      <sz val="14"/>
      <name val="Arial Narrow"/>
      <family val="2"/>
    </font>
    <font>
      <u/>
      <sz val="10"/>
      <color indexed="12"/>
      <name val="Arial"/>
      <family val="2"/>
    </font>
    <font>
      <sz val="14"/>
      <color theme="4"/>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sz val="10"/>
      <color rgb="FFFF0000"/>
      <name val="Arial"/>
      <family val="2"/>
    </font>
    <font>
      <sz val="10"/>
      <color theme="8"/>
      <name val="Arial"/>
      <family val="2"/>
    </font>
    <font>
      <b/>
      <sz val="10"/>
      <color theme="9"/>
      <name val="Arial"/>
      <family val="2"/>
    </font>
    <font>
      <sz val="10"/>
      <color theme="9"/>
      <name val="Arial"/>
      <family val="2"/>
    </font>
    <font>
      <sz val="11"/>
      <name val="Times New Roman"/>
      <family val="1"/>
    </font>
    <font>
      <sz val="10"/>
      <name val="Arial"/>
      <family val="2"/>
    </font>
    <font>
      <sz val="11"/>
      <name val="Calibri"/>
      <family val="2"/>
      <scheme val="minor"/>
    </font>
    <font>
      <b/>
      <sz val="14"/>
      <name val="Calibri"/>
      <family val="2"/>
      <scheme val="minor"/>
    </font>
    <font>
      <b/>
      <sz val="18"/>
      <name val="Calibri"/>
      <family val="2"/>
      <scheme val="minor"/>
    </font>
    <font>
      <b/>
      <sz val="8"/>
      <name val="Calibri"/>
      <family val="2"/>
      <scheme val="minor"/>
    </font>
    <font>
      <b/>
      <sz val="11"/>
      <name val="Calibri"/>
      <family val="2"/>
      <scheme val="minor"/>
    </font>
    <font>
      <sz val="8"/>
      <name val="Calibri"/>
      <family val="2"/>
      <scheme val="minor"/>
    </font>
    <font>
      <sz val="14"/>
      <name val="Calibri"/>
      <family val="2"/>
      <scheme val="minor"/>
    </font>
    <font>
      <sz val="16"/>
      <name val="Calibri"/>
      <family val="2"/>
      <scheme val="minor"/>
    </font>
    <font>
      <sz val="8"/>
      <name val="Calibri"/>
      <family val="2"/>
    </font>
    <font>
      <b/>
      <sz val="10"/>
      <color theme="1"/>
      <name val="Arial"/>
      <family val="2"/>
    </font>
    <font>
      <sz val="8"/>
      <color theme="1"/>
      <name val="Arial"/>
      <family val="2"/>
    </font>
    <font>
      <b/>
      <sz val="8"/>
      <color theme="1"/>
      <name val="Arial"/>
      <family val="2"/>
    </font>
    <font>
      <sz val="10"/>
      <color theme="1"/>
      <name val="Arial"/>
      <family val="2"/>
    </font>
    <font>
      <b/>
      <sz val="12"/>
      <color theme="1"/>
      <name val="Arial"/>
      <family val="2"/>
    </font>
    <font>
      <sz val="18"/>
      <name val="Calibri"/>
      <family val="2"/>
      <scheme val="minor"/>
    </font>
    <font>
      <sz val="10"/>
      <name val="Calibri"/>
      <family val="2"/>
      <scheme val="minor"/>
    </font>
    <font>
      <sz val="7"/>
      <name val="Calibri"/>
      <family val="2"/>
      <scheme val="minor"/>
    </font>
    <font>
      <sz val="12"/>
      <name val="Calibri"/>
      <family val="2"/>
      <scheme val="minor"/>
    </font>
    <font>
      <b/>
      <sz val="11"/>
      <name val="Arial"/>
      <family val="2"/>
    </font>
    <font>
      <b/>
      <sz val="8"/>
      <name val="Arial"/>
      <family val="2"/>
    </font>
    <font>
      <sz val="8"/>
      <color rgb="FFC00000"/>
      <name val="Arial"/>
      <family val="2"/>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39997558519241921"/>
        <bgColor indexed="64"/>
      </patternFill>
    </fill>
  </fills>
  <borders count="62">
    <border>
      <left/>
      <right/>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style="thin">
        <color auto="1"/>
      </left>
      <right style="thin">
        <color auto="1"/>
      </right>
      <top style="thin">
        <color auto="1"/>
      </top>
      <bottom style="medium">
        <color auto="1"/>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rgb="FFC00000"/>
      </left>
      <right/>
      <top/>
      <bottom/>
      <diagonal/>
    </border>
    <border>
      <left style="medium">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diagonal/>
    </border>
    <border>
      <left style="mediumDashed">
        <color rgb="FFC00000"/>
      </left>
      <right style="medium">
        <color rgb="FFC00000"/>
      </right>
      <top style="medium">
        <color rgb="FFC00000"/>
      </top>
      <bottom style="mediumDashed">
        <color rgb="FFC00000"/>
      </bottom>
      <diagonal/>
    </border>
    <border>
      <left style="mediumDashed">
        <color rgb="FFC00000"/>
      </left>
      <right style="mediumDashed">
        <color rgb="FFC00000"/>
      </right>
      <top/>
      <bottom/>
      <diagonal/>
    </border>
    <border>
      <left style="medium">
        <color rgb="FFC00000"/>
      </left>
      <right style="mediumDashed">
        <color rgb="FFC00000"/>
      </right>
      <top style="mediumDashed">
        <color rgb="FFC00000"/>
      </top>
      <bottom/>
      <diagonal/>
    </border>
    <border>
      <left style="mediumDashed">
        <color rgb="FFC00000"/>
      </left>
      <right style="mediumDashed">
        <color rgb="FFC00000"/>
      </right>
      <top style="mediumDashed">
        <color rgb="FFC00000"/>
      </top>
      <bottom/>
      <diagonal/>
    </border>
    <border>
      <left style="mediumDashed">
        <color rgb="FFC00000"/>
      </left>
      <right style="medium">
        <color rgb="FFC00000"/>
      </right>
      <top style="mediumDashed">
        <color rgb="FFC00000"/>
      </top>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mediumDashed">
        <color rgb="FFC00000"/>
      </left>
      <right style="medium">
        <color rgb="FFC00000"/>
      </right>
      <top style="medium">
        <color rgb="FFC00000"/>
      </top>
      <bottom/>
      <diagonal/>
    </border>
    <border>
      <left style="mediumDashed">
        <color rgb="FFC00000"/>
      </left>
      <right style="medium">
        <color rgb="FFC00000"/>
      </right>
      <top/>
      <bottom/>
      <diagonal/>
    </border>
    <border>
      <left style="thin">
        <color auto="1"/>
      </left>
      <right/>
      <top style="thin">
        <color auto="1"/>
      </top>
      <bottom style="thin">
        <color auto="1"/>
      </bottom>
      <diagonal/>
    </border>
    <border>
      <left style="mediumDashed">
        <color rgb="FFC00000"/>
      </left>
      <right style="medium">
        <color rgb="FFC00000"/>
      </right>
      <top/>
      <bottom style="medium">
        <color rgb="FFC00000"/>
      </bottom>
      <diagonal/>
    </border>
    <border>
      <left style="thin">
        <color auto="1"/>
      </left>
      <right style="thin">
        <color auto="1"/>
      </right>
      <top/>
      <bottom style="medium">
        <color auto="1"/>
      </bottom>
      <diagonal/>
    </border>
    <border>
      <left/>
      <right style="mediumDashed">
        <color rgb="FFC00000"/>
      </right>
      <top style="medium">
        <color rgb="FFC00000"/>
      </top>
      <bottom style="mediumDashed">
        <color rgb="FFC00000"/>
      </bottom>
      <diagonal/>
    </border>
    <border>
      <left/>
      <right style="mediumDashed">
        <color rgb="FFC00000"/>
      </right>
      <top style="mediumDashed">
        <color rgb="FFC00000"/>
      </top>
      <bottom/>
      <diagonal/>
    </border>
    <border>
      <left style="mediumDashed">
        <color rgb="FFC00000"/>
      </left>
      <right style="medium">
        <color rgb="FFC00000"/>
      </right>
      <top style="mediumDashed">
        <color rgb="FFC00000"/>
      </top>
      <bottom style="medium">
        <color rgb="FFC00000"/>
      </bottom>
      <diagonal/>
    </border>
    <border>
      <left style="mediumDashed">
        <color rgb="FFC00000"/>
      </left>
      <right style="mediumDashed">
        <color rgb="FFC00000"/>
      </right>
      <top style="mediumDashed">
        <color rgb="FFC00000"/>
      </top>
      <bottom style="medium">
        <color rgb="FFC00000"/>
      </bottom>
      <diagonal/>
    </border>
    <border>
      <left/>
      <right/>
      <top style="medium">
        <color rgb="FFC00000"/>
      </top>
      <bottom/>
      <diagonal/>
    </border>
    <border>
      <left/>
      <right style="mediumDashed">
        <color rgb="FFC00000"/>
      </right>
      <top style="medium">
        <color rgb="FFC00000"/>
      </top>
      <bottom/>
      <diagonal/>
    </border>
    <border>
      <left/>
      <right style="mediumDashed">
        <color rgb="FFC00000"/>
      </right>
      <top/>
      <bottom/>
      <diagonal/>
    </border>
    <border>
      <left style="thin">
        <color indexed="64"/>
      </left>
      <right style="mediumDashed">
        <color rgb="FFC00000"/>
      </right>
      <top/>
      <bottom/>
      <diagonal/>
    </border>
    <border>
      <left style="mediumDashed">
        <color rgb="FFC00000"/>
      </left>
      <right style="mediumDashed">
        <color rgb="FFC00000"/>
      </right>
      <top style="thin">
        <color indexed="64"/>
      </top>
      <bottom/>
      <diagonal/>
    </border>
    <border>
      <left style="mediumDashed">
        <color rgb="FFC00000"/>
      </left>
      <right style="mediumDashed">
        <color rgb="FFC00000"/>
      </right>
      <top/>
      <bottom style="thin">
        <color indexed="64"/>
      </bottom>
      <diagonal/>
    </border>
    <border>
      <left style="medium">
        <color rgb="FFC00000"/>
      </left>
      <right style="mediumDashed">
        <color rgb="FFC00000"/>
      </right>
      <top/>
      <bottom/>
      <diagonal/>
    </border>
    <border>
      <left/>
      <right style="mediumDashed">
        <color rgb="FFC00000"/>
      </right>
      <top/>
      <bottom style="medium">
        <color rgb="FFC00000"/>
      </bottom>
      <diagonal/>
    </border>
    <border>
      <left style="mediumDashed">
        <color rgb="FFC00000"/>
      </left>
      <right style="mediumDashed">
        <color rgb="FFC00000"/>
      </right>
      <top/>
      <bottom style="medium">
        <color rgb="FFC00000"/>
      </bottom>
      <diagonal/>
    </border>
    <border>
      <left/>
      <right/>
      <top style="thin">
        <color indexed="64"/>
      </top>
      <bottom style="thin">
        <color indexed="64"/>
      </bottom>
      <diagonal/>
    </border>
  </borders>
  <cellStyleXfs count="60">
    <xf numFmtId="0" fontId="0" fillId="0" borderId="0"/>
    <xf numFmtId="0" fontId="10" fillId="0" borderId="0">
      <protection locked="0"/>
    </xf>
    <xf numFmtId="0" fontId="10" fillId="0" borderId="0">
      <protection locked="0"/>
    </xf>
    <xf numFmtId="168" fontId="11" fillId="0" borderId="0">
      <protection locked="0"/>
    </xf>
    <xf numFmtId="167" fontId="9" fillId="0" borderId="0" applyFont="0" applyFill="0" applyBorder="0" applyAlignment="0" applyProtection="0"/>
    <xf numFmtId="0" fontId="8" fillId="0" borderId="0">
      <protection locked="0"/>
    </xf>
    <xf numFmtId="172" fontId="11" fillId="0" borderId="0">
      <protection locked="0"/>
    </xf>
    <xf numFmtId="169" fontId="11" fillId="0" borderId="0">
      <protection locked="0"/>
    </xf>
    <xf numFmtId="166" fontId="9" fillId="0" borderId="0" applyFont="0" applyFill="0" applyBorder="0" applyAlignment="0" applyProtection="0"/>
    <xf numFmtId="0" fontId="8" fillId="0" borderId="0">
      <protection locked="0"/>
    </xf>
    <xf numFmtId="173" fontId="11" fillId="0" borderId="0">
      <protection locked="0"/>
    </xf>
    <xf numFmtId="0" fontId="11" fillId="0" borderId="0">
      <protection locked="0"/>
    </xf>
    <xf numFmtId="176" fontId="8" fillId="0" borderId="0" applyFont="0" applyFill="0" applyBorder="0" applyAlignment="0" applyProtection="0"/>
    <xf numFmtId="0" fontId="11" fillId="0" borderId="0">
      <protection locked="0"/>
    </xf>
    <xf numFmtId="171" fontId="11" fillId="0" borderId="0">
      <protection locked="0"/>
    </xf>
    <xf numFmtId="171" fontId="11" fillId="0" borderId="0">
      <protection locked="0"/>
    </xf>
    <xf numFmtId="0" fontId="11" fillId="0" borderId="0">
      <protection locked="0"/>
    </xf>
    <xf numFmtId="0" fontId="10" fillId="0" borderId="0">
      <protection locked="0"/>
    </xf>
    <xf numFmtId="0" fontId="10" fillId="0" borderId="0">
      <protection locked="0"/>
    </xf>
    <xf numFmtId="0" fontId="10" fillId="0" borderId="0">
      <protection locked="0"/>
    </xf>
    <xf numFmtId="169" fontId="11" fillId="0" borderId="0">
      <protection locked="0"/>
    </xf>
    <xf numFmtId="175" fontId="8" fillId="0" borderId="0">
      <protection locked="0"/>
    </xf>
    <xf numFmtId="170" fontId="11" fillId="0" borderId="0">
      <protection locked="0"/>
    </xf>
    <xf numFmtId="9" fontId="8" fillId="0" borderId="0" applyFont="0" applyFill="0" applyBorder="0" applyAlignment="0" applyProtection="0"/>
    <xf numFmtId="168" fontId="11" fillId="0" borderId="0">
      <protection locked="0"/>
    </xf>
    <xf numFmtId="5" fontId="12" fillId="0" borderId="0">
      <protection locked="0"/>
    </xf>
    <xf numFmtId="39" fontId="13" fillId="0" borderId="1" applyFill="0">
      <alignment horizontal="left"/>
    </xf>
    <xf numFmtId="0" fontId="8" fillId="0" borderId="0" applyNumberFormat="0"/>
    <xf numFmtId="0" fontId="11" fillId="0" borderId="2">
      <protection locked="0"/>
    </xf>
    <xf numFmtId="0" fontId="14" fillId="0" borderId="0" applyProtection="0"/>
    <xf numFmtId="174" fontId="14" fillId="0" borderId="0" applyProtection="0"/>
    <xf numFmtId="0" fontId="15" fillId="0" borderId="0" applyProtection="0"/>
    <xf numFmtId="0" fontId="16" fillId="0" borderId="0" applyProtection="0"/>
    <xf numFmtId="0" fontId="14" fillId="0" borderId="3" applyProtection="0"/>
    <xf numFmtId="0" fontId="14" fillId="0" borderId="0"/>
    <xf numFmtId="10" fontId="14" fillId="0" borderId="0" applyProtection="0"/>
    <xf numFmtId="0" fontId="14" fillId="0" borderId="0"/>
    <xf numFmtId="2" fontId="14" fillId="0" borderId="0" applyProtection="0"/>
    <xf numFmtId="4" fontId="14" fillId="0" borderId="0" applyProtection="0"/>
    <xf numFmtId="0" fontId="7" fillId="0" borderId="0"/>
    <xf numFmtId="0" fontId="8" fillId="0" borderId="0"/>
    <xf numFmtId="0" fontId="27" fillId="0" borderId="0" applyNumberFormat="0" applyFill="0" applyBorder="0" applyAlignment="0" applyProtection="0">
      <alignment vertical="top"/>
      <protection locked="0"/>
    </xf>
    <xf numFmtId="0" fontId="6" fillId="0" borderId="0"/>
    <xf numFmtId="165" fontId="8" fillId="0" borderId="0" applyFont="0" applyFill="0" applyBorder="0" applyAlignment="0" applyProtection="0"/>
    <xf numFmtId="0" fontId="5" fillId="0" borderId="0"/>
    <xf numFmtId="0" fontId="4" fillId="0" borderId="0"/>
    <xf numFmtId="164" fontId="38" fillId="0" borderId="0" applyFont="0" applyFill="0" applyBorder="0" applyAlignment="0" applyProtection="0"/>
    <xf numFmtId="39" fontId="9" fillId="0" borderId="1" applyFill="0">
      <alignment horizontal="left"/>
    </xf>
    <xf numFmtId="0" fontId="3" fillId="0" borderId="0"/>
    <xf numFmtId="0" fontId="3" fillId="0" borderId="0"/>
    <xf numFmtId="0" fontId="3" fillId="0" borderId="0"/>
    <xf numFmtId="0" fontId="3" fillId="0" borderId="0"/>
    <xf numFmtId="164"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cellStyleXfs>
  <cellXfs count="280">
    <xf numFmtId="0" fontId="0" fillId="0" borderId="0" xfId="0"/>
    <xf numFmtId="0" fontId="18" fillId="0" borderId="0" xfId="0" applyFont="1"/>
    <xf numFmtId="0" fontId="21" fillId="2" borderId="11" xfId="0" applyFont="1" applyFill="1" applyBorder="1" applyAlignment="1">
      <alignment horizontal="center" vertical="center"/>
    </xf>
    <xf numFmtId="0" fontId="17" fillId="2" borderId="10" xfId="0" applyFont="1" applyFill="1" applyBorder="1" applyAlignment="1">
      <alignment horizontal="center" vertical="center"/>
    </xf>
    <xf numFmtId="0" fontId="22" fillId="0" borderId="16" xfId="0" applyFont="1" applyBorder="1" applyAlignment="1">
      <alignment vertical="center" wrapText="1"/>
    </xf>
    <xf numFmtId="0" fontId="0" fillId="0" borderId="18" xfId="0" applyBorder="1" applyAlignment="1">
      <alignment horizontal="center" vertical="center"/>
    </xf>
    <xf numFmtId="0" fontId="0" fillId="0" borderId="4" xfId="0" applyBorder="1" applyAlignment="1">
      <alignment vertical="center" wrapText="1"/>
    </xf>
    <xf numFmtId="0" fontId="0" fillId="0" borderId="4" xfId="0" applyBorder="1" applyAlignment="1">
      <alignment wrapText="1"/>
    </xf>
    <xf numFmtId="0" fontId="23" fillId="0" borderId="4" xfId="0" applyFont="1" applyBorder="1" applyAlignment="1">
      <alignment vertical="center" wrapText="1"/>
    </xf>
    <xf numFmtId="0" fontId="0" fillId="0" borderId="19" xfId="0" applyBorder="1" applyAlignment="1">
      <alignment vertical="center" wrapText="1"/>
    </xf>
    <xf numFmtId="0" fontId="0" fillId="0" borderId="4" xfId="0" applyBorder="1"/>
    <xf numFmtId="0" fontId="0" fillId="0" borderId="19" xfId="0" applyBorder="1"/>
    <xf numFmtId="0" fontId="23" fillId="0" borderId="4" xfId="0" applyFont="1" applyBorder="1" applyAlignment="1">
      <alignment horizontal="left" vertical="center"/>
    </xf>
    <xf numFmtId="0" fontId="0" fillId="0" borderId="20" xfId="0" applyBorder="1" applyAlignment="1">
      <alignment horizontal="center" vertical="center"/>
    </xf>
    <xf numFmtId="0" fontId="0" fillId="0" borderId="12" xfId="0" applyBorder="1" applyAlignment="1">
      <alignment vertical="center" wrapText="1"/>
    </xf>
    <xf numFmtId="0" fontId="0" fillId="0" borderId="12" xfId="0" applyBorder="1"/>
    <xf numFmtId="0" fontId="0" fillId="0" borderId="21" xfId="0" applyBorder="1"/>
    <xf numFmtId="0" fontId="8" fillId="0" borderId="0" xfId="0" applyFont="1"/>
    <xf numFmtId="0" fontId="7" fillId="0" borderId="0" xfId="39"/>
    <xf numFmtId="0" fontId="29" fillId="3" borderId="0" xfId="40" applyFont="1" applyFill="1" applyAlignment="1">
      <alignment vertical="center" wrapText="1"/>
    </xf>
    <xf numFmtId="0" fontId="29" fillId="3" borderId="0" xfId="41" applyFont="1" applyFill="1" applyAlignment="1" applyProtection="1">
      <alignment horizontal="right" vertical="center" wrapText="1"/>
    </xf>
    <xf numFmtId="0" fontId="29" fillId="3" borderId="0" xfId="41" applyFont="1" applyFill="1" applyAlignment="1" applyProtection="1">
      <alignment horizontal="center" vertical="center" wrapText="1"/>
    </xf>
    <xf numFmtId="0" fontId="29" fillId="3" borderId="0" xfId="41" applyFont="1" applyFill="1" applyAlignment="1" applyProtection="1">
      <alignment horizontal="right" vertical="center"/>
    </xf>
    <xf numFmtId="0" fontId="29" fillId="3" borderId="0" xfId="40" applyFont="1" applyFill="1" applyAlignment="1">
      <alignment horizontal="left" vertical="center" wrapText="1"/>
    </xf>
    <xf numFmtId="0" fontId="29" fillId="3" borderId="0" xfId="40" applyFont="1" applyFill="1" applyAlignment="1">
      <alignment horizontal="center" vertical="center" wrapText="1"/>
    </xf>
    <xf numFmtId="0" fontId="30" fillId="3" borderId="0" xfId="39" applyFont="1" applyFill="1" applyAlignment="1">
      <alignment horizontal="center"/>
    </xf>
    <xf numFmtId="0" fontId="29" fillId="3" borderId="0" xfId="40" applyFont="1" applyFill="1" applyAlignment="1">
      <alignment horizontal="right" vertical="center" wrapText="1"/>
    </xf>
    <xf numFmtId="0" fontId="28" fillId="3" borderId="0" xfId="40" applyFont="1" applyFill="1" applyAlignment="1">
      <alignment horizontal="left" vertical="center" wrapText="1"/>
    </xf>
    <xf numFmtId="0" fontId="30" fillId="3" borderId="0" xfId="39" applyFont="1" applyFill="1" applyAlignment="1">
      <alignment horizontal="centerContinuous"/>
    </xf>
    <xf numFmtId="0" fontId="29" fillId="3" borderId="0" xfId="40" applyFont="1" applyFill="1" applyAlignment="1">
      <alignment horizontal="centerContinuous" vertical="center" wrapText="1"/>
    </xf>
    <xf numFmtId="0" fontId="29" fillId="3" borderId="0" xfId="41" applyFont="1" applyFill="1" applyAlignment="1" applyProtection="1">
      <alignment vertical="center" wrapText="1"/>
    </xf>
    <xf numFmtId="0" fontId="31" fillId="3" borderId="0" xfId="41" applyFont="1" applyFill="1" applyAlignment="1" applyProtection="1">
      <alignment vertical="center" wrapText="1"/>
    </xf>
    <xf numFmtId="0" fontId="30" fillId="3" borderId="0" xfId="39" applyFont="1" applyFill="1"/>
    <xf numFmtId="0" fontId="8" fillId="0" borderId="24" xfId="0" applyFont="1" applyBorder="1" applyAlignment="1">
      <alignment vertical="center" wrapText="1"/>
    </xf>
    <xf numFmtId="0" fontId="18" fillId="0" borderId="26" xfId="0" applyFont="1" applyBorder="1" applyAlignment="1">
      <alignment vertical="center" wrapText="1"/>
    </xf>
    <xf numFmtId="0" fontId="8" fillId="0" borderId="26" xfId="0" applyFont="1" applyBorder="1" applyAlignment="1">
      <alignment vertical="center" wrapText="1"/>
    </xf>
    <xf numFmtId="0" fontId="8" fillId="0" borderId="26" xfId="0" applyFont="1" applyBorder="1" applyAlignment="1">
      <alignment horizontal="justify" vertical="center" wrapText="1"/>
    </xf>
    <xf numFmtId="0" fontId="18" fillId="4" borderId="27" xfId="0" applyFont="1" applyFill="1" applyBorder="1" applyAlignment="1">
      <alignment horizontal="center" vertical="center" wrapText="1"/>
    </xf>
    <xf numFmtId="0" fontId="8" fillId="3" borderId="28" xfId="41" applyFont="1" applyFill="1" applyBorder="1" applyAlignment="1" applyProtection="1">
      <alignment vertical="center" wrapText="1"/>
    </xf>
    <xf numFmtId="0" fontId="8" fillId="3" borderId="26" xfId="41" applyFont="1" applyFill="1" applyBorder="1" applyAlignment="1" applyProtection="1">
      <alignment vertical="center" wrapText="1"/>
    </xf>
    <xf numFmtId="0" fontId="21"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8" fillId="0" borderId="4" xfId="0" applyFont="1" applyBorder="1" applyAlignment="1">
      <alignment vertical="center" wrapText="1"/>
    </xf>
    <xf numFmtId="0" fontId="8" fillId="0" borderId="4" xfId="0" applyFont="1" applyBorder="1" applyAlignment="1">
      <alignment horizontal="justify" vertical="center" wrapText="1"/>
    </xf>
    <xf numFmtId="0" fontId="18" fillId="4" borderId="4" xfId="0" applyFont="1" applyFill="1" applyBorder="1" applyAlignment="1">
      <alignment horizontal="center" vertical="center"/>
    </xf>
    <xf numFmtId="0" fontId="18" fillId="4" borderId="25" xfId="0" applyFont="1" applyFill="1" applyBorder="1" applyAlignment="1">
      <alignment horizontal="center" vertical="center" wrapText="1"/>
    </xf>
    <xf numFmtId="0" fontId="26" fillId="0" borderId="0" xfId="40" applyFont="1"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37" fillId="0" borderId="0" xfId="0" applyFont="1" applyAlignment="1">
      <alignment vertical="center"/>
    </xf>
    <xf numFmtId="0" fontId="22" fillId="0" borderId="4" xfId="0" applyFont="1" applyBorder="1" applyAlignment="1">
      <alignment vertical="center" wrapText="1"/>
    </xf>
    <xf numFmtId="0" fontId="39" fillId="0" borderId="0" xfId="0" applyFont="1"/>
    <xf numFmtId="0" fontId="40" fillId="0" borderId="0" xfId="0" applyFont="1" applyAlignment="1">
      <alignment horizontal="center" vertical="center"/>
    </xf>
    <xf numFmtId="10" fontId="40" fillId="0" borderId="0" xfId="0" applyNumberFormat="1" applyFont="1" applyAlignment="1">
      <alignment horizontal="center" vertical="center"/>
    </xf>
    <xf numFmtId="0" fontId="39" fillId="0" borderId="22" xfId="0" applyFont="1" applyBorder="1"/>
    <xf numFmtId="0" fontId="43" fillId="0" borderId="0" xfId="0" applyFont="1"/>
    <xf numFmtId="0" fontId="42" fillId="5" borderId="36" xfId="0" applyFont="1" applyFill="1" applyBorder="1" applyAlignment="1">
      <alignment horizontal="center" vertical="center" wrapText="1"/>
    </xf>
    <xf numFmtId="0" fontId="42" fillId="5" borderId="37" xfId="0" applyFont="1" applyFill="1" applyBorder="1" applyAlignment="1">
      <alignment horizontal="center" vertical="center" wrapText="1"/>
    </xf>
    <xf numFmtId="0" fontId="44" fillId="0" borderId="4" xfId="0" applyFont="1" applyBorder="1" applyAlignment="1">
      <alignment horizontal="left" vertical="center" wrapText="1"/>
    </xf>
    <xf numFmtId="0" fontId="39" fillId="0" borderId="4" xfId="0" applyFont="1" applyBorder="1"/>
    <xf numFmtId="10" fontId="40" fillId="5" borderId="4" xfId="0" applyNumberFormat="1" applyFont="1" applyFill="1" applyBorder="1" applyAlignment="1">
      <alignment horizontal="center" vertical="center"/>
    </xf>
    <xf numFmtId="0" fontId="42" fillId="6" borderId="36" xfId="0" applyFont="1" applyFill="1" applyBorder="1" applyAlignment="1">
      <alignment horizontal="center" vertical="center" wrapText="1"/>
    </xf>
    <xf numFmtId="0" fontId="42" fillId="6" borderId="37" xfId="0" applyFont="1" applyFill="1" applyBorder="1" applyAlignment="1">
      <alignment horizontal="center" vertical="center" wrapText="1"/>
    </xf>
    <xf numFmtId="0" fontId="41" fillId="3" borderId="29" xfId="0" applyFont="1" applyFill="1" applyBorder="1" applyAlignment="1"/>
    <xf numFmtId="0" fontId="41" fillId="3" borderId="0" xfId="0" applyFont="1" applyFill="1" applyBorder="1" applyAlignment="1"/>
    <xf numFmtId="0" fontId="49" fillId="0" borderId="4" xfId="0" applyFont="1" applyBorder="1" applyAlignment="1">
      <alignment wrapText="1"/>
    </xf>
    <xf numFmtId="0" fontId="49" fillId="0" borderId="12" xfId="0" applyFont="1" applyBorder="1" applyAlignment="1"/>
    <xf numFmtId="0" fontId="51" fillId="0" borderId="4" xfId="0" applyFont="1" applyBorder="1" applyAlignment="1">
      <alignment wrapText="1"/>
    </xf>
    <xf numFmtId="0" fontId="49" fillId="0" borderId="17" xfId="0" applyFont="1" applyBorder="1" applyAlignment="1">
      <alignment horizontal="left" vertical="center"/>
    </xf>
    <xf numFmtId="9" fontId="39" fillId="0" borderId="0" xfId="0" applyNumberFormat="1" applyFont="1"/>
    <xf numFmtId="9" fontId="40" fillId="5" borderId="4" xfId="0" applyNumberFormat="1" applyFont="1" applyFill="1" applyBorder="1" applyAlignment="1">
      <alignment horizontal="center" vertical="center"/>
    </xf>
    <xf numFmtId="9" fontId="42" fillId="5" borderId="36" xfId="0" applyNumberFormat="1" applyFont="1" applyFill="1" applyBorder="1" applyAlignment="1">
      <alignment horizontal="center" vertical="center" wrapText="1"/>
    </xf>
    <xf numFmtId="0" fontId="39" fillId="8" borderId="0" xfId="0" applyFont="1" applyFill="1"/>
    <xf numFmtId="0" fontId="39" fillId="0" borderId="0" xfId="0" applyFont="1" applyFill="1"/>
    <xf numFmtId="10" fontId="39" fillId="0" borderId="0" xfId="0" applyNumberFormat="1" applyFont="1"/>
    <xf numFmtId="0" fontId="39" fillId="0" borderId="0" xfId="0" applyFont="1" applyBorder="1"/>
    <xf numFmtId="0" fontId="39" fillId="0" borderId="0" xfId="0" applyFont="1" applyFill="1" applyBorder="1"/>
    <xf numFmtId="0" fontId="39" fillId="8" borderId="0" xfId="0" applyFont="1" applyFill="1" applyBorder="1"/>
    <xf numFmtId="0" fontId="44" fillId="0" borderId="4" xfId="0" applyFont="1" applyFill="1" applyBorder="1" applyAlignment="1">
      <alignment horizontal="left" vertical="center" wrapText="1"/>
    </xf>
    <xf numFmtId="0" fontId="39" fillId="0" borderId="20" xfId="0" applyFont="1" applyBorder="1"/>
    <xf numFmtId="0" fontId="39" fillId="0" borderId="12" xfId="0" applyFont="1" applyBorder="1"/>
    <xf numFmtId="10" fontId="40" fillId="5" borderId="12" xfId="0" applyNumberFormat="1" applyFont="1" applyFill="1" applyBorder="1" applyAlignment="1">
      <alignment horizontal="center" vertical="center"/>
    </xf>
    <xf numFmtId="0" fontId="39" fillId="0" borderId="21" xfId="0" applyFont="1" applyBorder="1"/>
    <xf numFmtId="0" fontId="42" fillId="5" borderId="36" xfId="0" applyFont="1" applyFill="1" applyBorder="1" applyAlignment="1">
      <alignment horizontal="center" vertical="center" wrapText="1"/>
    </xf>
    <xf numFmtId="0" fontId="51" fillId="0" borderId="17" xfId="0" applyFont="1" applyBorder="1" applyAlignment="1">
      <alignment horizontal="left" vertical="center" wrapText="1"/>
    </xf>
    <xf numFmtId="0" fontId="51" fillId="0" borderId="12" xfId="0" applyFont="1" applyBorder="1" applyAlignment="1">
      <alignment wrapText="1"/>
    </xf>
    <xf numFmtId="0" fontId="29" fillId="3" borderId="0" xfId="40" applyFont="1" applyFill="1" applyAlignment="1">
      <alignment horizontal="left" vertical="center" wrapText="1"/>
    </xf>
    <xf numFmtId="0" fontId="29" fillId="3" borderId="0" xfId="40" applyFont="1" applyFill="1" applyAlignment="1">
      <alignment horizontal="center" vertical="center" wrapText="1"/>
    </xf>
    <xf numFmtId="0" fontId="18" fillId="4" borderId="4" xfId="0" applyFont="1" applyFill="1" applyBorder="1" applyAlignment="1">
      <alignment horizontal="center" vertical="center"/>
    </xf>
    <xf numFmtId="0" fontId="20" fillId="3" borderId="0" xfId="0" applyFont="1" applyFill="1" applyAlignment="1">
      <alignment horizontal="center"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7" xfId="0" applyFont="1" applyFill="1" applyBorder="1" applyAlignment="1">
      <alignment horizontal="left" vertical="center"/>
    </xf>
    <xf numFmtId="0" fontId="8" fillId="3" borderId="15" xfId="0" applyFont="1" applyFill="1" applyBorder="1" applyAlignment="1">
      <alignment horizontal="left" vertical="center"/>
    </xf>
    <xf numFmtId="0" fontId="18" fillId="4" borderId="8" xfId="0" applyFont="1" applyFill="1" applyBorder="1" applyAlignment="1">
      <alignment horizontal="left" vertical="center"/>
    </xf>
    <xf numFmtId="0" fontId="18" fillId="4" borderId="9" xfId="0" applyFont="1" applyFill="1" applyBorder="1" applyAlignment="1">
      <alignment horizontal="left" vertical="center"/>
    </xf>
    <xf numFmtId="0" fontId="18" fillId="4" borderId="23"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26" fillId="0" borderId="0" xfId="40" applyFont="1" applyAlignment="1">
      <alignment horizontal="left" vertical="center" wrapText="1"/>
    </xf>
    <xf numFmtId="0" fontId="28" fillId="3" borderId="0" xfId="41" applyFont="1" applyFill="1" applyAlignment="1" applyProtection="1">
      <alignment horizontal="left" vertical="center" wrapText="1"/>
    </xf>
    <xf numFmtId="0" fontId="29" fillId="3" borderId="0" xfId="41" applyFont="1" applyFill="1" applyAlignment="1" applyProtection="1">
      <alignment horizontal="center" vertical="center" wrapText="1"/>
    </xf>
    <xf numFmtId="0" fontId="28" fillId="3" borderId="0" xfId="40" applyFont="1" applyFill="1" applyAlignment="1">
      <alignment horizontal="left" vertical="center" wrapText="1"/>
    </xf>
    <xf numFmtId="0" fontId="26" fillId="3" borderId="0" xfId="40" applyFont="1" applyFill="1" applyAlignment="1">
      <alignment vertical="center" wrapText="1"/>
    </xf>
    <xf numFmtId="0" fontId="29" fillId="3" borderId="0" xfId="40" applyFont="1" applyFill="1" applyAlignment="1">
      <alignment vertical="center" wrapText="1"/>
    </xf>
    <xf numFmtId="0" fontId="32" fillId="3" borderId="0" xfId="41" applyFont="1" applyFill="1" applyAlignment="1" applyProtection="1">
      <alignment horizontal="center" vertical="center" wrapText="1"/>
    </xf>
    <xf numFmtId="9" fontId="56" fillId="0" borderId="4" xfId="23" applyNumberFormat="1" applyFont="1" applyFill="1" applyBorder="1" applyAlignment="1">
      <alignment horizontal="center" vertical="center" wrapText="1"/>
    </xf>
    <xf numFmtId="0" fontId="44" fillId="0" borderId="44" xfId="0" applyFont="1" applyFill="1" applyBorder="1" applyAlignment="1">
      <alignment horizontal="justify" vertical="center" wrapText="1"/>
    </xf>
    <xf numFmtId="0" fontId="44" fillId="0" borderId="46" xfId="0" applyFont="1" applyFill="1" applyBorder="1" applyAlignment="1">
      <alignment horizontal="justify" vertical="center" wrapText="1"/>
    </xf>
    <xf numFmtId="9" fontId="56" fillId="0" borderId="45" xfId="23" applyNumberFormat="1" applyFont="1" applyFill="1" applyBorder="1" applyAlignment="1">
      <alignment horizontal="center" vertical="center" wrapText="1"/>
    </xf>
    <xf numFmtId="0" fontId="55" fillId="0" borderId="4" xfId="0" applyFont="1" applyFill="1" applyBorder="1" applyAlignment="1">
      <alignment horizontal="justify" vertical="center" wrapText="1"/>
    </xf>
    <xf numFmtId="9" fontId="56" fillId="0" borderId="5" xfId="23" applyNumberFormat="1" applyFont="1" applyFill="1" applyBorder="1" applyAlignment="1">
      <alignment horizontal="center" vertical="center" wrapText="1"/>
    </xf>
    <xf numFmtId="9" fontId="56" fillId="0" borderId="6" xfId="23" applyNumberFormat="1" applyFont="1" applyFill="1" applyBorder="1" applyAlignment="1">
      <alignment horizontal="center" vertical="center" wrapText="1"/>
    </xf>
    <xf numFmtId="0" fontId="55" fillId="0" borderId="44" xfId="0" applyFont="1" applyFill="1" applyBorder="1" applyAlignment="1">
      <alignment horizontal="justify" vertical="center" wrapText="1"/>
    </xf>
    <xf numFmtId="9" fontId="56" fillId="0" borderId="4" xfId="23" applyFont="1" applyFill="1" applyBorder="1" applyAlignment="1">
      <alignment horizontal="center" vertical="center" wrapText="1"/>
    </xf>
    <xf numFmtId="0" fontId="43" fillId="6" borderId="31" xfId="0" applyFont="1" applyFill="1" applyBorder="1" applyAlignment="1">
      <alignment horizontal="center" vertical="center"/>
    </xf>
    <xf numFmtId="0" fontId="43" fillId="6" borderId="33" xfId="0" applyFont="1" applyFill="1" applyBorder="1" applyAlignment="1">
      <alignment horizontal="center" vertical="center"/>
    </xf>
    <xf numFmtId="0" fontId="55" fillId="0" borderId="43" xfId="0" applyFont="1" applyFill="1" applyBorder="1" applyAlignment="1">
      <alignment horizontal="justify" vertical="center" wrapText="1"/>
    </xf>
    <xf numFmtId="0" fontId="44" fillId="0" borderId="4" xfId="0" applyFont="1" applyFill="1" applyBorder="1" applyAlignment="1">
      <alignment horizontal="justify" vertical="top" wrapText="1"/>
    </xf>
    <xf numFmtId="0" fontId="44" fillId="0" borderId="4" xfId="0" applyFont="1" applyFill="1" applyBorder="1" applyAlignment="1">
      <alignment horizontal="justify" vertical="center" wrapText="1"/>
    </xf>
    <xf numFmtId="0" fontId="44" fillId="0" borderId="5" xfId="0" applyFont="1" applyFill="1" applyBorder="1" applyAlignment="1">
      <alignment horizontal="justify" vertical="center" wrapText="1"/>
    </xf>
    <xf numFmtId="0" fontId="44" fillId="0" borderId="6" xfId="0" applyFont="1" applyFill="1" applyBorder="1" applyAlignment="1">
      <alignment horizontal="justify" vertical="center" wrapText="1"/>
    </xf>
    <xf numFmtId="0" fontId="44" fillId="0" borderId="4" xfId="0" applyFont="1" applyFill="1" applyBorder="1" applyAlignment="1">
      <alignment horizontal="justify" vertical="center"/>
    </xf>
    <xf numFmtId="0" fontId="43" fillId="0" borderId="18" xfId="0" applyFont="1" applyFill="1" applyBorder="1" applyAlignment="1">
      <alignment horizontal="center" vertical="center"/>
    </xf>
    <xf numFmtId="0" fontId="39" fillId="0" borderId="4" xfId="0" applyFont="1" applyFill="1" applyBorder="1" applyAlignment="1">
      <alignment horizontal="center" vertical="center" wrapText="1"/>
    </xf>
    <xf numFmtId="9" fontId="44" fillId="0" borderId="4" xfId="23" applyFont="1" applyFill="1" applyBorder="1" applyAlignment="1">
      <alignment horizontal="center" vertical="center" wrapText="1"/>
    </xf>
    <xf numFmtId="14" fontId="44" fillId="0" borderId="4" xfId="0" applyNumberFormat="1" applyFont="1" applyFill="1" applyBorder="1" applyAlignment="1">
      <alignment horizontal="center" vertical="center" wrapText="1"/>
    </xf>
    <xf numFmtId="14" fontId="44" fillId="0" borderId="39" xfId="0" applyNumberFormat="1" applyFont="1" applyFill="1" applyBorder="1" applyAlignment="1">
      <alignment horizontal="center" vertical="center" wrapText="1"/>
    </xf>
    <xf numFmtId="14" fontId="44" fillId="0" borderId="6" xfId="0" applyNumberFormat="1" applyFont="1" applyFill="1" applyBorder="1" applyAlignment="1">
      <alignment horizontal="center" vertical="center" wrapText="1"/>
    </xf>
    <xf numFmtId="0" fontId="44" fillId="0" borderId="19" xfId="0" applyFont="1" applyFill="1" applyBorder="1" applyAlignment="1">
      <alignment horizontal="justify" vertical="center" wrapText="1"/>
    </xf>
    <xf numFmtId="0" fontId="46" fillId="0" borderId="19" xfId="0" applyFont="1" applyFill="1" applyBorder="1" applyAlignment="1">
      <alignment horizontal="justify" vertical="center" wrapText="1"/>
    </xf>
    <xf numFmtId="0" fontId="40" fillId="5" borderId="12" xfId="0" applyFont="1" applyFill="1" applyBorder="1" applyAlignment="1">
      <alignment horizontal="center" vertical="center"/>
    </xf>
    <xf numFmtId="0" fontId="44" fillId="0" borderId="4" xfId="0" applyFont="1" applyFill="1" applyBorder="1" applyAlignment="1">
      <alignment horizontal="center" vertical="center" wrapText="1"/>
    </xf>
    <xf numFmtId="0" fontId="53" fillId="0" borderId="19" xfId="0" applyFont="1" applyFill="1" applyBorder="1" applyAlignment="1">
      <alignment horizontal="justify" vertical="center" wrapText="1"/>
    </xf>
    <xf numFmtId="0" fontId="44" fillId="0" borderId="5" xfId="0" applyFont="1" applyFill="1" applyBorder="1" applyAlignment="1">
      <alignment horizontal="center" vertical="center" wrapText="1"/>
    </xf>
    <xf numFmtId="0" fontId="44" fillId="0" borderId="6" xfId="0" applyFont="1" applyFill="1" applyBorder="1" applyAlignment="1">
      <alignment horizontal="center" vertical="center" wrapText="1"/>
    </xf>
    <xf numFmtId="9" fontId="44" fillId="0" borderId="4" xfId="0" applyNumberFormat="1" applyFont="1" applyFill="1" applyBorder="1" applyAlignment="1">
      <alignment horizontal="center" vertical="center" wrapText="1"/>
    </xf>
    <xf numFmtId="14" fontId="44" fillId="0" borderId="47" xfId="0" applyNumberFormat="1" applyFont="1" applyFill="1" applyBorder="1" applyAlignment="1">
      <alignment horizontal="center" vertical="center" wrapText="1"/>
    </xf>
    <xf numFmtId="0" fontId="43" fillId="0" borderId="40" xfId="0" applyFont="1" applyFill="1" applyBorder="1" applyAlignment="1">
      <alignment horizontal="center" vertical="center"/>
    </xf>
    <xf numFmtId="0" fontId="43" fillId="0" borderId="42" xfId="0" applyFont="1" applyFill="1" applyBorder="1" applyAlignment="1">
      <alignment horizontal="center" vertical="center"/>
    </xf>
    <xf numFmtId="0" fontId="39"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14" fontId="44" fillId="0" borderId="5" xfId="0" applyNumberFormat="1" applyFont="1" applyFill="1" applyBorder="1" applyAlignment="1">
      <alignment horizontal="center" vertical="center" wrapText="1"/>
    </xf>
    <xf numFmtId="0" fontId="54" fillId="0" borderId="4" xfId="0" applyFont="1" applyFill="1" applyBorder="1" applyAlignment="1">
      <alignment horizontal="center" vertical="center" wrapText="1"/>
    </xf>
    <xf numFmtId="0" fontId="43" fillId="0" borderId="16" xfId="0" applyFont="1" applyFill="1" applyBorder="1" applyAlignment="1">
      <alignment horizontal="center" vertical="center"/>
    </xf>
    <xf numFmtId="0" fontId="39" fillId="0" borderId="17" xfId="0" applyFont="1" applyFill="1" applyBorder="1" applyAlignment="1">
      <alignment horizontal="center" vertical="center" wrapText="1"/>
    </xf>
    <xf numFmtId="0" fontId="47" fillId="0" borderId="39" xfId="0" applyFont="1" applyFill="1" applyBorder="1" applyAlignment="1">
      <alignment horizontal="left" vertical="center" wrapText="1"/>
    </xf>
    <xf numFmtId="0" fontId="47" fillId="0" borderId="6" xfId="0" applyFont="1" applyFill="1" applyBorder="1" applyAlignment="1">
      <alignment horizontal="left" vertical="center" wrapText="1"/>
    </xf>
    <xf numFmtId="0" fontId="44" fillId="0" borderId="17" xfId="0" applyFont="1" applyFill="1" applyBorder="1" applyAlignment="1">
      <alignment horizontal="center" vertical="center" wrapText="1"/>
    </xf>
    <xf numFmtId="14" fontId="44" fillId="0" borderId="17" xfId="0" applyNumberFormat="1" applyFont="1" applyFill="1" applyBorder="1" applyAlignment="1">
      <alignment horizontal="center" vertical="center" wrapText="1"/>
    </xf>
    <xf numFmtId="0" fontId="42" fillId="5" borderId="31"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2" fillId="5" borderId="32" xfId="0" applyFont="1" applyFill="1" applyBorder="1" applyAlignment="1">
      <alignment horizontal="center" vertical="center" wrapText="1"/>
    </xf>
    <xf numFmtId="0" fontId="42" fillId="5" borderId="34" xfId="0" applyFont="1" applyFill="1" applyBorder="1" applyAlignment="1">
      <alignment horizontal="center" vertical="center" wrapText="1"/>
    </xf>
    <xf numFmtId="0" fontId="42" fillId="5" borderId="30" xfId="0" applyFont="1" applyFill="1" applyBorder="1" applyAlignment="1">
      <alignment horizontal="center" vertical="center" wrapText="1"/>
    </xf>
    <xf numFmtId="0" fontId="42" fillId="5" borderId="35" xfId="0" applyFont="1" applyFill="1" applyBorder="1" applyAlignment="1">
      <alignment horizontal="center" vertical="center" wrapText="1"/>
    </xf>
    <xf numFmtId="0" fontId="0" fillId="0" borderId="16"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52" fillId="0" borderId="17" xfId="0" applyFont="1" applyBorder="1" applyAlignment="1">
      <alignment horizontal="center" vertical="center"/>
    </xf>
    <xf numFmtId="0" fontId="52" fillId="0" borderId="4" xfId="0" applyFont="1" applyBorder="1" applyAlignment="1">
      <alignment horizontal="center" vertical="center" wrapText="1"/>
    </xf>
    <xf numFmtId="0" fontId="52" fillId="0" borderId="12" xfId="0" applyFont="1" applyBorder="1" applyAlignment="1">
      <alignment horizontal="center" vertical="center" wrapText="1"/>
    </xf>
    <xf numFmtId="0" fontId="51" fillId="0" borderId="17" xfId="0" applyFont="1" applyBorder="1" applyAlignment="1">
      <alignment horizontal="center" vertical="top"/>
    </xf>
    <xf numFmtId="0" fontId="51" fillId="0" borderId="38" xfId="0" applyFont="1" applyBorder="1" applyAlignment="1">
      <alignment horizontal="center" vertical="top"/>
    </xf>
    <xf numFmtId="0" fontId="51" fillId="0" borderId="4" xfId="0" applyFont="1" applyBorder="1" applyAlignment="1">
      <alignment horizontal="center" vertical="top"/>
    </xf>
    <xf numFmtId="0" fontId="51" fillId="0" borderId="19" xfId="0" applyFont="1" applyBorder="1" applyAlignment="1">
      <alignment horizontal="center" vertical="top"/>
    </xf>
    <xf numFmtId="0" fontId="51" fillId="0" borderId="12" xfId="0" applyFont="1" applyBorder="1" applyAlignment="1">
      <alignment horizontal="center" vertical="top"/>
    </xf>
    <xf numFmtId="0" fontId="51" fillId="0" borderId="21" xfId="0" applyFont="1" applyBorder="1" applyAlignment="1">
      <alignment horizontal="center" vertical="top"/>
    </xf>
    <xf numFmtId="9" fontId="56" fillId="0" borderId="17" xfId="23" applyNumberFormat="1" applyFont="1" applyFill="1" applyBorder="1" applyAlignment="1">
      <alignment horizontal="center" vertical="center" wrapText="1"/>
    </xf>
    <xf numFmtId="0" fontId="44" fillId="0" borderId="38" xfId="0" applyFont="1" applyFill="1" applyBorder="1" applyAlignment="1">
      <alignment horizontal="justify" vertical="center" wrapText="1"/>
    </xf>
    <xf numFmtId="0" fontId="44" fillId="0" borderId="17" xfId="0" applyFont="1" applyFill="1" applyBorder="1" applyAlignment="1">
      <alignment horizontal="justify" vertical="center" wrapText="1"/>
    </xf>
    <xf numFmtId="0" fontId="44" fillId="0" borderId="41"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56" fillId="0" borderId="4" xfId="23" applyNumberFormat="1" applyFont="1" applyFill="1" applyBorder="1" applyAlignment="1">
      <alignment horizontal="center" vertical="center" wrapText="1"/>
    </xf>
    <xf numFmtId="0" fontId="46" fillId="0" borderId="4" xfId="0" applyFont="1" applyFill="1" applyBorder="1" applyAlignment="1">
      <alignment horizontal="justify" vertical="center" wrapText="1"/>
    </xf>
    <xf numFmtId="0" fontId="43" fillId="5" borderId="31" xfId="0" applyFont="1" applyFill="1" applyBorder="1" applyAlignment="1">
      <alignment horizontal="center"/>
    </xf>
    <xf numFmtId="0" fontId="43" fillId="5" borderId="33" xfId="0" applyFont="1" applyFill="1" applyBorder="1" applyAlignment="1">
      <alignment horizontal="center"/>
    </xf>
    <xf numFmtId="0" fontId="44" fillId="0" borderId="43" xfId="0" applyFont="1" applyFill="1" applyBorder="1" applyAlignment="1">
      <alignment horizontal="justify" vertical="center" wrapText="1"/>
    </xf>
    <xf numFmtId="0" fontId="44" fillId="0" borderId="5" xfId="0" applyFont="1" applyFill="1" applyBorder="1" applyAlignment="1">
      <alignment horizontal="justify" vertical="top" wrapText="1"/>
    </xf>
    <xf numFmtId="0" fontId="44" fillId="0" borderId="6" xfId="0" applyFont="1" applyFill="1" applyBorder="1" applyAlignment="1">
      <alignment horizontal="justify" vertical="top" wrapText="1"/>
    </xf>
    <xf numFmtId="0" fontId="44" fillId="0" borderId="0" xfId="0" applyFont="1" applyBorder="1" applyAlignment="1">
      <alignment horizontal="justify" vertical="center" wrapText="1"/>
    </xf>
    <xf numFmtId="0" fontId="40" fillId="5" borderId="4" xfId="0" applyFont="1" applyFill="1" applyBorder="1" applyAlignment="1">
      <alignment horizontal="center" vertical="center"/>
    </xf>
    <xf numFmtId="14" fontId="44" fillId="0" borderId="5" xfId="0" applyNumberFormat="1" applyFont="1" applyBorder="1" applyAlignment="1">
      <alignment horizontal="center" vertical="center" wrapText="1"/>
    </xf>
    <xf numFmtId="14" fontId="44" fillId="0" borderId="6" xfId="0" applyNumberFormat="1" applyFont="1" applyBorder="1" applyAlignment="1">
      <alignment horizontal="center" vertical="center" wrapText="1"/>
    </xf>
    <xf numFmtId="14" fontId="44" fillId="0" borderId="4" xfId="0" applyNumberFormat="1" applyFont="1" applyBorder="1" applyAlignment="1">
      <alignment horizontal="center" vertical="center" wrapText="1"/>
    </xf>
    <xf numFmtId="0" fontId="44" fillId="0" borderId="4" xfId="0" applyFont="1" applyBorder="1" applyAlignment="1">
      <alignment horizontal="center" vertical="center" wrapText="1"/>
    </xf>
    <xf numFmtId="0" fontId="43" fillId="0" borderId="4" xfId="0" applyFont="1" applyBorder="1" applyAlignment="1">
      <alignment horizontal="center" vertical="center"/>
    </xf>
    <xf numFmtId="0" fontId="39" fillId="0" borderId="4" xfId="0" applyFont="1" applyBorder="1" applyAlignment="1">
      <alignment horizontal="center" vertical="center" wrapText="1"/>
    </xf>
    <xf numFmtId="0" fontId="44" fillId="0" borderId="4" xfId="0" applyFont="1" applyBorder="1" applyAlignment="1">
      <alignment horizontal="justify" vertical="center" wrapText="1"/>
    </xf>
    <xf numFmtId="1" fontId="45" fillId="0" borderId="4" xfId="23" applyNumberFormat="1" applyFont="1" applyBorder="1" applyAlignment="1">
      <alignment horizontal="center" vertical="center" wrapText="1"/>
    </xf>
    <xf numFmtId="0" fontId="43" fillId="0" borderId="4" xfId="0" applyFont="1" applyFill="1" applyBorder="1" applyAlignment="1">
      <alignment horizontal="center" vertical="center"/>
    </xf>
    <xf numFmtId="9" fontId="45" fillId="0" borderId="4" xfId="23" applyFont="1" applyFill="1" applyBorder="1" applyAlignment="1">
      <alignment horizontal="center" vertical="center" wrapText="1"/>
    </xf>
    <xf numFmtId="9" fontId="45" fillId="0" borderId="4" xfId="23" applyFont="1" applyBorder="1" applyAlignment="1">
      <alignment horizontal="center" vertical="center" wrapText="1"/>
    </xf>
    <xf numFmtId="0" fontId="44" fillId="0" borderId="5" xfId="0" applyFont="1" applyBorder="1" applyAlignment="1">
      <alignment horizontal="left" vertical="center" wrapText="1"/>
    </xf>
    <xf numFmtId="0" fontId="44" fillId="0" borderId="6" xfId="0" applyFont="1" applyBorder="1" applyAlignment="1">
      <alignment horizontal="left" vertical="center" wrapText="1"/>
    </xf>
    <xf numFmtId="0" fontId="48" fillId="0" borderId="17" xfId="0" applyFont="1" applyBorder="1" applyAlignment="1">
      <alignment horizontal="center" vertical="center"/>
    </xf>
    <xf numFmtId="0" fontId="48" fillId="0" borderId="4" xfId="0" applyFont="1" applyBorder="1" applyAlignment="1">
      <alignment horizontal="center" vertical="center"/>
    </xf>
    <xf numFmtId="0" fontId="48" fillId="0" borderId="12" xfId="0" applyFont="1" applyBorder="1" applyAlignment="1">
      <alignment horizontal="center" vertical="center"/>
    </xf>
    <xf numFmtId="1" fontId="45" fillId="0" borderId="4" xfId="46" applyNumberFormat="1" applyFont="1" applyBorder="1" applyAlignment="1">
      <alignment horizontal="center" vertical="center" wrapText="1"/>
    </xf>
    <xf numFmtId="0" fontId="42" fillId="7" borderId="31" xfId="0" applyFont="1" applyFill="1" applyBorder="1" applyAlignment="1">
      <alignment horizontal="center" vertical="center" wrapText="1"/>
    </xf>
    <xf numFmtId="0" fontId="42" fillId="7" borderId="36" xfId="0" applyFont="1" applyFill="1" applyBorder="1" applyAlignment="1">
      <alignment horizontal="center" vertical="center" wrapText="1"/>
    </xf>
    <xf numFmtId="0" fontId="42" fillId="7" borderId="32" xfId="0" applyFont="1" applyFill="1" applyBorder="1" applyAlignment="1">
      <alignment horizontal="center" vertical="center" wrapText="1"/>
    </xf>
    <xf numFmtId="0" fontId="42" fillId="7" borderId="34" xfId="0" applyFont="1" applyFill="1" applyBorder="1" applyAlignment="1">
      <alignment horizontal="center" vertical="center" wrapText="1"/>
    </xf>
    <xf numFmtId="0" fontId="42" fillId="7" borderId="30" xfId="0" applyFont="1" applyFill="1" applyBorder="1" applyAlignment="1">
      <alignment horizontal="center" vertical="center" wrapText="1"/>
    </xf>
    <xf numFmtId="0" fontId="42" fillId="7" borderId="35" xfId="0" applyFont="1" applyFill="1" applyBorder="1" applyAlignment="1">
      <alignment horizontal="center" vertical="center" wrapText="1"/>
    </xf>
    <xf numFmtId="0" fontId="39" fillId="6" borderId="29" xfId="58" applyFont="1" applyFill="1" applyBorder="1" applyAlignment="1">
      <alignment horizontal="center"/>
    </xf>
    <xf numFmtId="0" fontId="39" fillId="6" borderId="0" xfId="58" applyFont="1" applyFill="1" applyAlignment="1">
      <alignment horizontal="center"/>
    </xf>
    <xf numFmtId="0" fontId="39" fillId="0" borderId="0" xfId="58" applyFont="1"/>
    <xf numFmtId="0" fontId="57" fillId="6" borderId="29" xfId="58" applyFont="1" applyFill="1" applyBorder="1" applyAlignment="1">
      <alignment horizontal="center"/>
    </xf>
    <xf numFmtId="0" fontId="57" fillId="6" borderId="0" xfId="58" applyFont="1" applyFill="1" applyAlignment="1">
      <alignment horizontal="center"/>
    </xf>
    <xf numFmtId="0" fontId="9" fillId="6" borderId="29" xfId="58" applyFont="1" applyFill="1" applyBorder="1" applyAlignment="1">
      <alignment horizontal="center"/>
    </xf>
    <xf numFmtId="0" fontId="9" fillId="6" borderId="0" xfId="58" applyFont="1" applyFill="1" applyAlignment="1">
      <alignment horizontal="center"/>
    </xf>
    <xf numFmtId="9" fontId="9" fillId="6" borderId="0" xfId="58" applyNumberFormat="1" applyFont="1" applyFill="1"/>
    <xf numFmtId="0" fontId="9" fillId="6" borderId="0" xfId="58" applyFont="1" applyFill="1"/>
    <xf numFmtId="0" fontId="9" fillId="0" borderId="0" xfId="58" applyFont="1"/>
    <xf numFmtId="9" fontId="9" fillId="0" borderId="0" xfId="58" applyNumberFormat="1" applyFont="1"/>
    <xf numFmtId="0" fontId="58" fillId="6" borderId="4" xfId="58" applyFont="1" applyFill="1" applyBorder="1" applyAlignment="1">
      <alignment horizontal="center" vertical="center" wrapText="1"/>
    </xf>
    <xf numFmtId="0" fontId="58" fillId="5" borderId="48" xfId="58" applyFont="1" applyFill="1" applyBorder="1" applyAlignment="1">
      <alignment horizontal="center"/>
    </xf>
    <xf numFmtId="0" fontId="58" fillId="5" borderId="33" xfId="58" applyFont="1" applyFill="1" applyBorder="1" applyAlignment="1">
      <alignment horizontal="center"/>
    </xf>
    <xf numFmtId="0" fontId="58" fillId="5" borderId="31" xfId="58" applyFont="1" applyFill="1" applyBorder="1" applyAlignment="1">
      <alignment horizontal="center"/>
    </xf>
    <xf numFmtId="9" fontId="58" fillId="5" borderId="49" xfId="58" applyNumberFormat="1" applyFont="1" applyFill="1" applyBorder="1" applyAlignment="1">
      <alignment horizontal="center" vertical="center" wrapText="1"/>
    </xf>
    <xf numFmtId="0" fontId="58" fillId="5" borderId="50" xfId="58" applyFont="1" applyFill="1" applyBorder="1" applyAlignment="1">
      <alignment horizontal="center" vertical="center" wrapText="1"/>
    </xf>
    <xf numFmtId="0" fontId="58" fillId="5" borderId="49" xfId="58" applyFont="1" applyFill="1" applyBorder="1" applyAlignment="1">
      <alignment horizontal="center" vertical="center" wrapText="1"/>
    </xf>
    <xf numFmtId="0" fontId="58" fillId="5" borderId="37" xfId="58" applyFont="1" applyFill="1" applyBorder="1" applyAlignment="1">
      <alignment horizontal="center" vertical="center" wrapText="1"/>
    </xf>
    <xf numFmtId="0" fontId="58" fillId="5" borderId="51" xfId="58" applyFont="1" applyFill="1" applyBorder="1" applyAlignment="1">
      <alignment horizontal="center" vertical="center" wrapText="1"/>
    </xf>
    <xf numFmtId="0" fontId="58" fillId="0" borderId="4" xfId="58" applyFont="1" applyBorder="1" applyAlignment="1">
      <alignment horizontal="center" vertical="center"/>
    </xf>
    <xf numFmtId="0" fontId="9" fillId="0" borderId="4" xfId="58" applyFont="1" applyBorder="1" applyAlignment="1">
      <alignment horizontal="center" vertical="center" wrapText="1"/>
    </xf>
    <xf numFmtId="0" fontId="9" fillId="0" borderId="4" xfId="58" applyFont="1" applyBorder="1" applyAlignment="1">
      <alignment horizontal="justify" vertical="center" wrapText="1"/>
    </xf>
    <xf numFmtId="14" fontId="9" fillId="0" borderId="4" xfId="58" applyNumberFormat="1" applyFont="1" applyBorder="1" applyAlignment="1">
      <alignment horizontal="center" vertical="center" wrapText="1"/>
    </xf>
    <xf numFmtId="0" fontId="9" fillId="0" borderId="4" xfId="58" applyFont="1" applyBorder="1" applyAlignment="1">
      <alignment horizontal="left" vertical="center" wrapText="1"/>
    </xf>
    <xf numFmtId="9" fontId="59" fillId="6" borderId="4" xfId="59" applyFont="1" applyFill="1" applyBorder="1" applyAlignment="1">
      <alignment horizontal="center" vertical="center" wrapText="1"/>
    </xf>
    <xf numFmtId="0" fontId="9" fillId="0" borderId="52" xfId="58" applyFont="1" applyBorder="1" applyAlignment="1">
      <alignment horizontal="justify" vertical="center" wrapText="1"/>
    </xf>
    <xf numFmtId="10" fontId="59" fillId="6" borderId="4" xfId="59" applyNumberFormat="1" applyFont="1" applyFill="1" applyBorder="1" applyAlignment="1">
      <alignment horizontal="center" vertical="center" wrapText="1"/>
    </xf>
    <xf numFmtId="10" fontId="59" fillId="6" borderId="53" xfId="59" applyNumberFormat="1" applyFont="1" applyFill="1" applyBorder="1" applyAlignment="1">
      <alignment horizontal="center" vertical="center" wrapText="1"/>
    </xf>
    <xf numFmtId="0" fontId="9" fillId="0" borderId="43" xfId="58" applyFont="1" applyBorder="1" applyAlignment="1">
      <alignment horizontal="justify" vertical="center" wrapText="1"/>
    </xf>
    <xf numFmtId="10" fontId="59" fillId="6" borderId="32" xfId="59" applyNumberFormat="1" applyFont="1" applyFill="1" applyBorder="1" applyAlignment="1">
      <alignment horizontal="center" vertical="center" wrapText="1"/>
    </xf>
    <xf numFmtId="0" fontId="9" fillId="0" borderId="0" xfId="58" applyFont="1" applyAlignment="1">
      <alignment horizontal="justify" vertical="center" wrapText="1"/>
    </xf>
    <xf numFmtId="10" fontId="59" fillId="6" borderId="54" xfId="59" applyNumberFormat="1" applyFont="1" applyFill="1" applyBorder="1" applyAlignment="1">
      <alignment horizontal="center" vertical="center" wrapText="1"/>
    </xf>
    <xf numFmtId="0" fontId="9" fillId="0" borderId="44" xfId="58" applyFont="1" applyBorder="1" applyAlignment="1">
      <alignment horizontal="justify" vertical="center" wrapText="1"/>
    </xf>
    <xf numFmtId="10" fontId="59" fillId="6" borderId="34" xfId="59" applyNumberFormat="1" applyFont="1" applyFill="1" applyBorder="1" applyAlignment="1">
      <alignment horizontal="center" vertical="center" wrapText="1"/>
    </xf>
    <xf numFmtId="0" fontId="58" fillId="3" borderId="5" xfId="58" applyFont="1" applyFill="1" applyBorder="1" applyAlignment="1">
      <alignment horizontal="center" vertical="center"/>
    </xf>
    <xf numFmtId="0" fontId="9" fillId="3" borderId="5" xfId="58" applyFont="1" applyFill="1" applyBorder="1" applyAlignment="1">
      <alignment horizontal="center" vertical="center" wrapText="1"/>
    </xf>
    <xf numFmtId="0" fontId="9" fillId="3" borderId="5" xfId="58" applyFont="1" applyFill="1" applyBorder="1" applyAlignment="1">
      <alignment horizontal="justify" vertical="center" wrapText="1"/>
    </xf>
    <xf numFmtId="14" fontId="9" fillId="0" borderId="5" xfId="58" applyNumberFormat="1" applyFont="1" applyBorder="1" applyAlignment="1">
      <alignment horizontal="center" vertical="center" wrapText="1"/>
    </xf>
    <xf numFmtId="14" fontId="9" fillId="3" borderId="5" xfId="58" applyNumberFormat="1" applyFont="1" applyFill="1" applyBorder="1" applyAlignment="1">
      <alignment horizontal="center" vertical="center" wrapText="1"/>
    </xf>
    <xf numFmtId="0" fontId="9" fillId="3" borderId="4" xfId="58" applyFont="1" applyFill="1" applyBorder="1" applyAlignment="1">
      <alignment horizontal="left" vertical="center" wrapText="1"/>
    </xf>
    <xf numFmtId="9" fontId="59" fillId="6" borderId="5" xfId="59" applyFont="1" applyFill="1" applyBorder="1" applyAlignment="1">
      <alignment horizontal="center" vertical="center" wrapText="1"/>
    </xf>
    <xf numFmtId="0" fontId="9" fillId="6" borderId="5" xfId="58" applyFont="1" applyFill="1" applyBorder="1" applyAlignment="1">
      <alignment horizontal="justify" vertical="center" wrapText="1"/>
    </xf>
    <xf numFmtId="10" fontId="59" fillId="6" borderId="5" xfId="59" applyNumberFormat="1" applyFont="1" applyFill="1" applyBorder="1" applyAlignment="1">
      <alignment horizontal="center" vertical="center" wrapText="1"/>
    </xf>
    <xf numFmtId="10" fontId="59" fillId="6" borderId="55" xfId="59" applyNumberFormat="1" applyFont="1" applyFill="1" applyBorder="1" applyAlignment="1">
      <alignment horizontal="center" vertical="center" wrapText="1"/>
    </xf>
    <xf numFmtId="0" fontId="9" fillId="6" borderId="56" xfId="58" applyFont="1" applyFill="1" applyBorder="1" applyAlignment="1">
      <alignment horizontal="justify" vertical="center" wrapText="1"/>
    </xf>
    <xf numFmtId="0" fontId="9" fillId="6" borderId="44" xfId="58" applyFont="1" applyFill="1" applyBorder="1" applyAlignment="1">
      <alignment horizontal="justify" vertical="center" wrapText="1"/>
    </xf>
    <xf numFmtId="0" fontId="58" fillId="3" borderId="6" xfId="58" applyFont="1" applyFill="1" applyBorder="1" applyAlignment="1">
      <alignment horizontal="center" vertical="center"/>
    </xf>
    <xf numFmtId="0" fontId="9" fillId="3" borderId="6" xfId="58" applyFont="1" applyFill="1" applyBorder="1" applyAlignment="1">
      <alignment horizontal="center" vertical="center" wrapText="1"/>
    </xf>
    <xf numFmtId="0" fontId="9" fillId="3" borderId="6" xfId="58" applyFont="1" applyFill="1" applyBorder="1" applyAlignment="1">
      <alignment horizontal="justify" vertical="center" wrapText="1"/>
    </xf>
    <xf numFmtId="14" fontId="9" fillId="0" borderId="6" xfId="58" applyNumberFormat="1" applyFont="1" applyBorder="1" applyAlignment="1">
      <alignment horizontal="center" vertical="center" wrapText="1"/>
    </xf>
    <xf numFmtId="14" fontId="9" fillId="3" borderId="6" xfId="58" applyNumberFormat="1" applyFont="1" applyFill="1" applyBorder="1" applyAlignment="1">
      <alignment horizontal="center" vertical="center" wrapText="1"/>
    </xf>
    <xf numFmtId="9" fontId="59" fillId="6" borderId="6" xfId="59" applyFont="1" applyFill="1" applyBorder="1" applyAlignment="1">
      <alignment horizontal="center" vertical="center" wrapText="1"/>
    </xf>
    <xf numFmtId="0" fontId="9" fillId="6" borderId="6" xfId="58" applyFont="1" applyFill="1" applyBorder="1" applyAlignment="1">
      <alignment horizontal="justify" vertical="center" wrapText="1"/>
    </xf>
    <xf numFmtId="10" fontId="59" fillId="6" borderId="6" xfId="59" applyNumberFormat="1" applyFont="1" applyFill="1" applyBorder="1" applyAlignment="1">
      <alignment horizontal="center" vertical="center" wrapText="1"/>
    </xf>
    <xf numFmtId="0" fontId="9" fillId="6" borderId="57" xfId="58" applyFont="1" applyFill="1" applyBorder="1" applyAlignment="1">
      <alignment horizontal="justify" vertical="center" wrapText="1"/>
    </xf>
    <xf numFmtId="0" fontId="9" fillId="6" borderId="4" xfId="58" applyFont="1" applyFill="1" applyBorder="1" applyAlignment="1">
      <alignment horizontal="justify" vertical="center" wrapText="1"/>
    </xf>
    <xf numFmtId="10" fontId="59" fillId="6" borderId="58" xfId="59" applyNumberFormat="1" applyFont="1" applyFill="1" applyBorder="1" applyAlignment="1">
      <alignment horizontal="center" vertical="center" wrapText="1"/>
    </xf>
    <xf numFmtId="0" fontId="58" fillId="6" borderId="4" xfId="58" applyFont="1" applyFill="1" applyBorder="1" applyAlignment="1">
      <alignment horizontal="center" vertical="center"/>
    </xf>
    <xf numFmtId="0" fontId="9" fillId="6" borderId="4" xfId="58" applyFont="1" applyFill="1" applyBorder="1" applyAlignment="1">
      <alignment horizontal="center" vertical="center" wrapText="1"/>
    </xf>
    <xf numFmtId="14" fontId="9" fillId="6" borderId="4" xfId="58" applyNumberFormat="1" applyFont="1" applyFill="1" applyBorder="1" applyAlignment="1">
      <alignment horizontal="center" vertical="center" wrapText="1"/>
    </xf>
    <xf numFmtId="0" fontId="9" fillId="6" borderId="4" xfId="58" applyFont="1" applyFill="1" applyBorder="1" applyAlignment="1">
      <alignment horizontal="left" vertical="center" wrapText="1"/>
    </xf>
    <xf numFmtId="0" fontId="58" fillId="3" borderId="4" xfId="58" applyFont="1" applyFill="1" applyBorder="1" applyAlignment="1">
      <alignment horizontal="center" vertical="center"/>
    </xf>
    <xf numFmtId="0" fontId="9" fillId="3" borderId="4" xfId="58" applyFont="1" applyFill="1" applyBorder="1" applyAlignment="1">
      <alignment horizontal="center" vertical="center" wrapText="1"/>
    </xf>
    <xf numFmtId="0" fontId="9" fillId="3" borderId="4" xfId="58" applyFont="1" applyFill="1" applyBorder="1" applyAlignment="1">
      <alignment horizontal="justify" vertical="center" wrapText="1"/>
    </xf>
    <xf numFmtId="14" fontId="9" fillId="3" borderId="4" xfId="58" applyNumberFormat="1" applyFont="1" applyFill="1" applyBorder="1" applyAlignment="1">
      <alignment horizontal="center" vertical="center" wrapText="1"/>
    </xf>
    <xf numFmtId="9" fontId="59" fillId="6" borderId="54" xfId="59" applyFont="1" applyFill="1" applyBorder="1" applyAlignment="1">
      <alignment horizontal="center" vertical="center" wrapText="1"/>
    </xf>
    <xf numFmtId="9" fontId="59" fillId="6" borderId="59" xfId="59" applyFont="1" applyFill="1" applyBorder="1" applyAlignment="1">
      <alignment horizontal="center" vertical="center" wrapText="1"/>
    </xf>
    <xf numFmtId="0" fontId="9" fillId="6" borderId="46" xfId="58" applyFont="1" applyFill="1" applyBorder="1" applyAlignment="1">
      <alignment horizontal="justify" vertical="center" wrapText="1"/>
    </xf>
    <xf numFmtId="10" fontId="59" fillId="6" borderId="60" xfId="59" applyNumberFormat="1" applyFont="1" applyFill="1" applyBorder="1" applyAlignment="1">
      <alignment horizontal="center" vertical="center" wrapText="1"/>
    </xf>
    <xf numFmtId="0" fontId="9" fillId="0" borderId="61" xfId="58" applyFont="1" applyBorder="1"/>
    <xf numFmtId="0" fontId="58" fillId="5" borderId="0" xfId="58" applyFont="1" applyFill="1" applyAlignment="1">
      <alignment horizontal="center" vertical="center"/>
    </xf>
    <xf numFmtId="9" fontId="58" fillId="5" borderId="0" xfId="58" applyNumberFormat="1" applyFont="1" applyFill="1" applyAlignment="1">
      <alignment horizontal="center" vertical="center"/>
    </xf>
    <xf numFmtId="10" fontId="58" fillId="5" borderId="0" xfId="58" applyNumberFormat="1" applyFont="1" applyFill="1" applyAlignment="1">
      <alignment horizontal="center" vertical="center"/>
    </xf>
    <xf numFmtId="9" fontId="39" fillId="0" borderId="0" xfId="58" applyNumberFormat="1" applyFont="1"/>
    <xf numFmtId="0" fontId="43" fillId="0" borderId="0" xfId="58" applyFont="1"/>
  </cellXfs>
  <cellStyles count="60">
    <cellStyle name="Cabecera 1" xfId="1" xr:uid="{00000000-0005-0000-0000-000000000000}"/>
    <cellStyle name="Cabecera 2" xfId="2" xr:uid="{00000000-0005-0000-0000-000001000000}"/>
    <cellStyle name="Comma" xfId="3" xr:uid="{00000000-0005-0000-0000-000002000000}"/>
    <cellStyle name="Comma [0]_PIB" xfId="4" xr:uid="{00000000-0005-0000-0000-000003000000}"/>
    <cellStyle name="Comma_confisGOBjul2500" xfId="5" xr:uid="{00000000-0005-0000-0000-000004000000}"/>
    <cellStyle name="Comma0" xfId="6" xr:uid="{00000000-0005-0000-0000-000005000000}"/>
    <cellStyle name="Currency" xfId="7" xr:uid="{00000000-0005-0000-0000-000006000000}"/>
    <cellStyle name="Currency [0]_PIB" xfId="8" xr:uid="{00000000-0005-0000-0000-000007000000}"/>
    <cellStyle name="Currency_confisGOBjul2500" xfId="9" xr:uid="{00000000-0005-0000-0000-000008000000}"/>
    <cellStyle name="Currency0" xfId="10" xr:uid="{00000000-0005-0000-0000-000009000000}"/>
    <cellStyle name="Date" xfId="11" xr:uid="{00000000-0005-0000-0000-00000A000000}"/>
    <cellStyle name="Euro" xfId="12" xr:uid="{00000000-0005-0000-0000-00000B000000}"/>
    <cellStyle name="Fecha" xfId="13" xr:uid="{00000000-0005-0000-0000-00000C000000}"/>
    <cellStyle name="Fijo" xfId="14" xr:uid="{00000000-0005-0000-0000-00000D000000}"/>
    <cellStyle name="Fixed" xfId="15" xr:uid="{00000000-0005-0000-0000-00000E000000}"/>
    <cellStyle name="Heading 1" xfId="16" xr:uid="{00000000-0005-0000-0000-00000F000000}"/>
    <cellStyle name="Heading 2" xfId="17" xr:uid="{00000000-0005-0000-0000-000010000000}"/>
    <cellStyle name="Heading1" xfId="18" xr:uid="{00000000-0005-0000-0000-000011000000}"/>
    <cellStyle name="Heading2" xfId="19" xr:uid="{00000000-0005-0000-0000-000012000000}"/>
    <cellStyle name="Hipervínculo" xfId="41" builtinId="8"/>
    <cellStyle name="Millares 2" xfId="43" xr:uid="{00000000-0005-0000-0000-000014000000}"/>
    <cellStyle name="Millares 2 2" xfId="55" xr:uid="{00000000-0005-0000-0000-000015000000}"/>
    <cellStyle name="Moneda [0]" xfId="46" builtinId="7"/>
    <cellStyle name="Moneda [0] 2" xfId="52" xr:uid="{00000000-0005-0000-0000-000017000000}"/>
    <cellStyle name="Monetario" xfId="20" xr:uid="{00000000-0005-0000-0000-000018000000}"/>
    <cellStyle name="Monetario0" xfId="21" xr:uid="{00000000-0005-0000-0000-000019000000}"/>
    <cellStyle name="Normal" xfId="0" builtinId="0"/>
    <cellStyle name="Normal 2" xfId="39" xr:uid="{00000000-0005-0000-0000-00001B000000}"/>
    <cellStyle name="Normal 2 2" xfId="44" xr:uid="{00000000-0005-0000-0000-00001C000000}"/>
    <cellStyle name="Normal 2 2 2" xfId="50" xr:uid="{00000000-0005-0000-0000-00001D000000}"/>
    <cellStyle name="Normal 2 2 3" xfId="56" xr:uid="{00000000-0005-0000-0000-00001E000000}"/>
    <cellStyle name="Normal 2 3" xfId="45" xr:uid="{00000000-0005-0000-0000-00001F000000}"/>
    <cellStyle name="Normal 2 3 2" xfId="51" xr:uid="{00000000-0005-0000-0000-000020000000}"/>
    <cellStyle name="Normal 2 3 3" xfId="57" xr:uid="{00000000-0005-0000-0000-000021000000}"/>
    <cellStyle name="Normal 2 4" xfId="48" xr:uid="{00000000-0005-0000-0000-000022000000}"/>
    <cellStyle name="Normal 2 5" xfId="53" xr:uid="{00000000-0005-0000-0000-000023000000}"/>
    <cellStyle name="Normal 3" xfId="42" xr:uid="{00000000-0005-0000-0000-000024000000}"/>
    <cellStyle name="Normal 3 2" xfId="49" xr:uid="{00000000-0005-0000-0000-000025000000}"/>
    <cellStyle name="Normal 3 3" xfId="54" xr:uid="{00000000-0005-0000-0000-000026000000}"/>
    <cellStyle name="Normal 4" xfId="58" xr:uid="{8E39769C-A082-44DE-B3A3-EE46F984D7CB}"/>
    <cellStyle name="Normal 7" xfId="40" xr:uid="{00000000-0005-0000-0000-000027000000}"/>
    <cellStyle name="Percent" xfId="22" xr:uid="{00000000-0005-0000-0000-000028000000}"/>
    <cellStyle name="Porcentaje" xfId="23" builtinId="5"/>
    <cellStyle name="Porcentaje 2" xfId="59" xr:uid="{68CF61DD-8CEA-4234-8674-CCFBF6D77A3E}"/>
    <cellStyle name="Punto" xfId="24" xr:uid="{00000000-0005-0000-0000-00002A000000}"/>
    <cellStyle name="Punto0" xfId="25" xr:uid="{00000000-0005-0000-0000-00002B000000}"/>
    <cellStyle name="Resumen" xfId="26" xr:uid="{00000000-0005-0000-0000-00002C000000}"/>
    <cellStyle name="Resumen 2" xfId="47" xr:uid="{00000000-0005-0000-0000-00002D000000}"/>
    <cellStyle name="Text" xfId="27" xr:uid="{00000000-0005-0000-0000-00002E000000}"/>
    <cellStyle name="Total" xfId="28" builtinId="25" customBuiltin="1"/>
    <cellStyle name="ДАТА" xfId="29" xr:uid="{00000000-0005-0000-0000-000030000000}"/>
    <cellStyle name="ДЕНЕЖНЫЙ_BOPENGC" xfId="30" xr:uid="{00000000-0005-0000-0000-000031000000}"/>
    <cellStyle name="ЗАГОЛОВОК1" xfId="31" xr:uid="{00000000-0005-0000-0000-000032000000}"/>
    <cellStyle name="ЗАГОЛОВОК2" xfId="32" xr:uid="{00000000-0005-0000-0000-000033000000}"/>
    <cellStyle name="ИТОГОВЫЙ" xfId="33" xr:uid="{00000000-0005-0000-0000-000034000000}"/>
    <cellStyle name="Обычный_BOPENGC" xfId="34" xr:uid="{00000000-0005-0000-0000-000035000000}"/>
    <cellStyle name="ПРОЦЕНТНЫЙ_BOPENGC" xfId="35" xr:uid="{00000000-0005-0000-0000-000036000000}"/>
    <cellStyle name="ТЕКСТ" xfId="36" xr:uid="{00000000-0005-0000-0000-000037000000}"/>
    <cellStyle name="ФИКСИРОВАННЫЙ" xfId="37" xr:uid="{00000000-0005-0000-0000-000038000000}"/>
    <cellStyle name="ФИНАНСОВЫЙ_BOPENGC" xfId="38" xr:uid="{00000000-0005-0000-0000-000039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16</xdr:col>
      <xdr:colOff>408455</xdr:colOff>
      <xdr:row>2</xdr:row>
      <xdr:rowOff>69479</xdr:rowOff>
    </xdr:from>
    <xdr:to>
      <xdr:col>16</xdr:col>
      <xdr:colOff>875180</xdr:colOff>
      <xdr:row>5</xdr:row>
      <xdr:rowOff>30893</xdr:rowOff>
    </xdr:to>
    <xdr:pic>
      <xdr:nvPicPr>
        <xdr:cNvPr id="2" name="Imagen 8">
          <a:extLst>
            <a:ext uri="{FF2B5EF4-FFF2-40B4-BE49-F238E27FC236}">
              <a16:creationId xmlns:a16="http://schemas.microsoft.com/office/drawing/2014/main" id="{007C353A-4756-494C-A886-5E7FD98E60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91705" y="450479"/>
          <a:ext cx="466725" cy="532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1199029</xdr:colOff>
      <xdr:row>2</xdr:row>
      <xdr:rowOff>99588</xdr:rowOff>
    </xdr:from>
    <xdr:to>
      <xdr:col>16</xdr:col>
      <xdr:colOff>336177</xdr:colOff>
      <xdr:row>5</xdr:row>
      <xdr:rowOff>11206</xdr:rowOff>
    </xdr:to>
    <xdr:pic>
      <xdr:nvPicPr>
        <xdr:cNvPr id="3" name="0 Imagen">
          <a:extLst>
            <a:ext uri="{FF2B5EF4-FFF2-40B4-BE49-F238E27FC236}">
              <a16:creationId xmlns:a16="http://schemas.microsoft.com/office/drawing/2014/main" id="{F7264652-9A44-40E8-8ECA-BC87626A8F3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20179" y="480588"/>
          <a:ext cx="699248" cy="483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112938</xdr:colOff>
      <xdr:row>2</xdr:row>
      <xdr:rowOff>37618</xdr:rowOff>
    </xdr:from>
    <xdr:to>
      <xdr:col>17</xdr:col>
      <xdr:colOff>1333501</xdr:colOff>
      <xdr:row>5</xdr:row>
      <xdr:rowOff>87965</xdr:rowOff>
    </xdr:to>
    <xdr:pic>
      <xdr:nvPicPr>
        <xdr:cNvPr id="4" name="Imagen 3">
          <a:extLst>
            <a:ext uri="{FF2B5EF4-FFF2-40B4-BE49-F238E27FC236}">
              <a16:creationId xmlns:a16="http://schemas.microsoft.com/office/drawing/2014/main" id="{AC26EACC-5784-46F5-9623-D8B9EFDEDB0F}"/>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19448688" y="418618"/>
          <a:ext cx="1220563" cy="62184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433029</xdr:colOff>
      <xdr:row>1</xdr:row>
      <xdr:rowOff>44824</xdr:rowOff>
    </xdr:from>
    <xdr:to>
      <xdr:col>3</xdr:col>
      <xdr:colOff>1480778</xdr:colOff>
      <xdr:row>5</xdr:row>
      <xdr:rowOff>140074</xdr:rowOff>
    </xdr:to>
    <xdr:pic>
      <xdr:nvPicPr>
        <xdr:cNvPr id="5" name="Imagen 4" descr="C:\Users\Indeportes Quindio\Downloads\IMG-20200217-WA0000.jpg">
          <a:extLst>
            <a:ext uri="{FF2B5EF4-FFF2-40B4-BE49-F238E27FC236}">
              <a16:creationId xmlns:a16="http://schemas.microsoft.com/office/drawing/2014/main" id="{46AC4CE3-A4D0-4BF3-8566-2AA1B0B10417}"/>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4592" b="9653"/>
        <a:stretch/>
      </xdr:blipFill>
      <xdr:spPr bwMode="auto">
        <a:xfrm>
          <a:off x="2585679" y="235324"/>
          <a:ext cx="1047749" cy="857250"/>
        </a:xfrm>
        <a:prstGeom prst="rect">
          <a:avLst/>
        </a:prstGeom>
        <a:noFill/>
        <a:ln>
          <a:noFill/>
        </a:ln>
      </xdr:spPr>
    </xdr:pic>
    <xdr:clientData/>
  </xdr:twoCellAnchor>
  <xdr:twoCellAnchor editAs="oneCell">
    <xdr:from>
      <xdr:col>1</xdr:col>
      <xdr:colOff>425823</xdr:colOff>
      <xdr:row>1</xdr:row>
      <xdr:rowOff>11207</xdr:rowOff>
    </xdr:from>
    <xdr:to>
      <xdr:col>2</xdr:col>
      <xdr:colOff>986118</xdr:colOff>
      <xdr:row>6</xdr:row>
      <xdr:rowOff>3923</xdr:rowOff>
    </xdr:to>
    <xdr:pic>
      <xdr:nvPicPr>
        <xdr:cNvPr id="6" name="Imagen 5">
          <a:extLst>
            <a:ext uri="{FF2B5EF4-FFF2-40B4-BE49-F238E27FC236}">
              <a16:creationId xmlns:a16="http://schemas.microsoft.com/office/drawing/2014/main" id="{8477B3EE-DEE9-4816-B471-E567D2733546}"/>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0238" t="39544" r="30754" b="26947"/>
        <a:stretch/>
      </xdr:blipFill>
      <xdr:spPr bwMode="auto">
        <a:xfrm>
          <a:off x="1130673" y="201707"/>
          <a:ext cx="998445" cy="94521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178593</xdr:colOff>
      <xdr:row>1</xdr:row>
      <xdr:rowOff>64294</xdr:rowOff>
    </xdr:from>
    <xdr:to>
      <xdr:col>11</xdr:col>
      <xdr:colOff>1422086</xdr:colOff>
      <xdr:row>3</xdr:row>
      <xdr:rowOff>314171</xdr:rowOff>
    </xdr:to>
    <xdr:pic>
      <xdr:nvPicPr>
        <xdr:cNvPr id="8" name="Picture 1">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644437" y="266700"/>
          <a:ext cx="1243493" cy="1035690"/>
        </a:xfrm>
        <a:prstGeom prst="rect">
          <a:avLst/>
        </a:prstGeom>
        <a:noFill/>
      </xdr:spPr>
    </xdr:pic>
    <xdr:clientData/>
  </xdr:twoCellAnchor>
  <xdr:twoCellAnchor editAs="oneCell">
    <xdr:from>
      <xdr:col>3</xdr:col>
      <xdr:colOff>104775</xdr:colOff>
      <xdr:row>1</xdr:row>
      <xdr:rowOff>57150</xdr:rowOff>
    </xdr:from>
    <xdr:to>
      <xdr:col>3</xdr:col>
      <xdr:colOff>1362075</xdr:colOff>
      <xdr:row>3</xdr:row>
      <xdr:rowOff>285750</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238" t="39544" r="30754" b="26947"/>
        <a:stretch/>
      </xdr:blipFill>
      <xdr:spPr bwMode="auto">
        <a:xfrm>
          <a:off x="1609725" y="257175"/>
          <a:ext cx="1257300" cy="100965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54768</xdr:colOff>
      <xdr:row>0</xdr:row>
      <xdr:rowOff>64294</xdr:rowOff>
    </xdr:from>
    <xdr:to>
      <xdr:col>11</xdr:col>
      <xdr:colOff>1190625</xdr:colOff>
      <xdr:row>2</xdr:row>
      <xdr:rowOff>200025</xdr:rowOff>
    </xdr:to>
    <xdr:pic>
      <xdr:nvPicPr>
        <xdr:cNvPr id="7" name="Picture 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265693" y="64294"/>
          <a:ext cx="1135857" cy="840581"/>
        </a:xfrm>
        <a:prstGeom prst="rect">
          <a:avLst/>
        </a:prstGeom>
        <a:noFill/>
      </xdr:spPr>
    </xdr:pic>
    <xdr:clientData/>
  </xdr:twoCellAnchor>
  <xdr:twoCellAnchor editAs="oneCell">
    <xdr:from>
      <xdr:col>3</xdr:col>
      <xdr:colOff>773207</xdr:colOff>
      <xdr:row>0</xdr:row>
      <xdr:rowOff>0</xdr:rowOff>
    </xdr:from>
    <xdr:to>
      <xdr:col>3</xdr:col>
      <xdr:colOff>1994647</xdr:colOff>
      <xdr:row>2</xdr:row>
      <xdr:rowOff>201705</xdr:rowOff>
    </xdr:to>
    <xdr:pic>
      <xdr:nvPicPr>
        <xdr:cNvPr id="4" name="Imagen 3">
          <a:extLst>
            <a:ext uri="{FF2B5EF4-FFF2-40B4-BE49-F238E27FC236}">
              <a16:creationId xmlns:a16="http://schemas.microsoft.com/office/drawing/2014/main" id="{00000000-0008-0000-03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238" t="39544" r="30754" b="26947"/>
        <a:stretch/>
      </xdr:blipFill>
      <xdr:spPr bwMode="auto">
        <a:xfrm>
          <a:off x="2566148" y="0"/>
          <a:ext cx="1221440" cy="907676"/>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ECDGP\programacion\PG%202002\PROG%20Gobi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CUADR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IFP%20-%20%20Direccion%20de%20Inversiones%20y%20Finanzas%20Publicas\Consolidacion%20Trabajo\Espacios%20Fisc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OS"/>
      <sheetName val="Listas"/>
      <sheetName val="Supuestos"/>
      <sheetName val="Recorte"/>
      <sheetName val="Basico"/>
      <sheetName val="Solicitudes Filtradas"/>
    </sheetNames>
    <sheetDataSet>
      <sheetData sheetId="0">
        <row r="3">
          <cell r="F3" t="str">
            <v>ACTUALIZACIÓN CATASTRAL Y CARTOGRÁFICA</v>
          </cell>
        </row>
      </sheetData>
      <sheetData sheetId="1" refreshError="1">
        <row r="3">
          <cell r="F3" t="str">
            <v>ACTUALIZACIÓN CATASTRAL Y CARTOGRÁFICA</v>
          </cell>
        </row>
        <row r="4">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B10" t="str">
            <v>ARMADA</v>
          </cell>
          <cell r="J10" t="str">
            <v>Alianzas Productivas, Pademer, KFW, Transición</v>
          </cell>
          <cell r="K10" t="str">
            <v>Impuesto al Patrimonio</v>
          </cell>
          <cell r="P10" t="str">
            <v>7. Dimensiones especiales del desarrollo</v>
          </cell>
          <cell r="Q10" t="str">
            <v>3.5 Ciudades amables</v>
          </cell>
        </row>
        <row r="11">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B12" t="str">
            <v xml:space="preserve">AUDITORIA </v>
          </cell>
          <cell r="J12" t="str">
            <v>Ampliación cobertura educación superior</v>
          </cell>
          <cell r="K12" t="str">
            <v>Reinsertados</v>
          </cell>
          <cell r="Q12" t="str">
            <v>3.7 Equidad en el campo</v>
          </cell>
          <cell r="V12" t="str">
            <v>SUBSIDIOS COMBUSTIBLES CSF</v>
          </cell>
        </row>
        <row r="13">
          <cell r="B13" t="str">
            <v>BIBLIOTECA DE MEDELLIN</v>
          </cell>
          <cell r="J13" t="str">
            <v xml:space="preserve">Atención a Desplazados </v>
          </cell>
          <cell r="K13" t="str">
            <v>Agenda Interna</v>
          </cell>
          <cell r="Q13" t="str">
            <v>4.1 Consideraciones Macroeconómicas</v>
          </cell>
          <cell r="V13" t="str">
            <v>FONDO NACIONAL DE REGALIAS CSF</v>
          </cell>
        </row>
        <row r="14">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s>
    <sheetDataSet>
      <sheetData sheetId="0"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upuestos"/>
      <sheetName val="Basico"/>
      <sheetName val="Solicitudes Filtradas"/>
      <sheetName val="TECHOS"/>
      <sheetName val="Recorte"/>
    </sheetNames>
    <sheetDataSet>
      <sheetData sheetId="0">
        <row r="3">
          <cell r="F3" t="str">
            <v>ACTUALIZACIÓN CATASTRAL Y CARTOGRÁFICA</v>
          </cell>
        </row>
        <row r="4">
          <cell r="A4" t="str">
            <v>AGROPECUARIO</v>
          </cell>
          <cell r="B4" t="str">
            <v>ACCION SOCIAL</v>
          </cell>
        </row>
        <row r="5">
          <cell r="A5" t="str">
            <v>ACCIÓN SOCIAL</v>
          </cell>
          <cell r="B5" t="str">
            <v>AEROCIVIL</v>
          </cell>
        </row>
        <row r="6">
          <cell r="A6" t="str">
            <v>AMBIENTE, VIV. Y DLLO TERR</v>
          </cell>
          <cell r="B6" t="str">
            <v>AGENCIA LOGÍSTICA</v>
          </cell>
        </row>
        <row r="7">
          <cell r="A7" t="str">
            <v>AUDITORÍA</v>
          </cell>
          <cell r="B7" t="str">
            <v>ANH</v>
          </cell>
        </row>
        <row r="8">
          <cell r="A8" t="str">
            <v>AUDIENCIA</v>
          </cell>
          <cell r="B8" t="str">
            <v>ANTROPOLOGIA E HISTORIA</v>
          </cell>
        </row>
        <row r="9">
          <cell r="A9" t="str">
            <v>COMERCIO, IND. Y TURISMO</v>
          </cell>
          <cell r="B9" t="str">
            <v>ARCHIVO GENERAL</v>
          </cell>
        </row>
        <row r="10">
          <cell r="A10" t="str">
            <v>COMUNICACIONES</v>
          </cell>
          <cell r="B10" t="str">
            <v>ARMADA</v>
          </cell>
        </row>
        <row r="11">
          <cell r="A11" t="str">
            <v>CONGRESO</v>
          </cell>
          <cell r="B11" t="str">
            <v>ARTESANIAS DE COLOMBIA S.A.</v>
          </cell>
        </row>
        <row r="12">
          <cell r="A12" t="str">
            <v>CONTRALORÍA</v>
          </cell>
          <cell r="B12" t="str">
            <v xml:space="preserve">AUDITORIA </v>
          </cell>
        </row>
        <row r="13">
          <cell r="A13" t="str">
            <v>DANE</v>
          </cell>
          <cell r="B13" t="str">
            <v>BIBLIOTECA DE MEDELLIN</v>
          </cell>
        </row>
        <row r="14">
          <cell r="A14" t="str">
            <v>DEFENSA</v>
          </cell>
          <cell r="B14" t="str">
            <v>C.D.A.</v>
          </cell>
        </row>
        <row r="15">
          <cell r="A15" t="str">
            <v>DEFENSORÍA</v>
          </cell>
          <cell r="B15" t="str">
            <v>C.S.B.</v>
          </cell>
        </row>
        <row r="16">
          <cell r="A16" t="str">
            <v>TRANSPORTE</v>
          </cell>
          <cell r="B16" t="str">
            <v>CAMARA</v>
          </cell>
        </row>
        <row r="17">
          <cell r="B17" t="str">
            <v>CORPOURABA</v>
          </cell>
        </row>
        <row r="18">
          <cell r="B18" t="str">
            <v>CREG</v>
          </cell>
        </row>
        <row r="19">
          <cell r="B19" t="str">
            <v xml:space="preserve">DANSOCIAL </v>
          </cell>
        </row>
        <row r="20">
          <cell r="B20" t="str">
            <v>DEFENSA CIVIL</v>
          </cell>
        </row>
        <row r="21">
          <cell r="B21" t="str">
            <v>DEFENSORIA</v>
          </cell>
        </row>
        <row r="22">
          <cell r="B22" t="str">
            <v>DIR. GRAL. COMERCIO EXTERIOR</v>
          </cell>
        </row>
        <row r="23">
          <cell r="B23" t="str">
            <v>DNP</v>
          </cell>
        </row>
        <row r="24">
          <cell r="B24" t="str">
            <v>EJERCITO</v>
          </cell>
        </row>
        <row r="25">
          <cell r="B25" t="str">
            <v>ESAP</v>
          </cell>
        </row>
        <row r="26">
          <cell r="B26" t="str">
            <v>FONDO CONGRESO-PENSIONES</v>
          </cell>
        </row>
        <row r="27">
          <cell r="B27" t="str">
            <v>FONDO NAL. REGALIAS</v>
          </cell>
        </row>
        <row r="28">
          <cell r="B28" t="str">
            <v>FONFAC</v>
          </cell>
        </row>
        <row r="29">
          <cell r="B29" t="str">
            <v>FONREGISTRADURIA</v>
          </cell>
        </row>
        <row r="30">
          <cell r="B30" t="str">
            <v>FONRELACIONES</v>
          </cell>
        </row>
        <row r="31">
          <cell r="B31" t="str">
            <v>FONVIVIENDA</v>
          </cell>
        </row>
        <row r="32">
          <cell r="B32" t="str">
            <v>FUERZA AEREA</v>
          </cell>
        </row>
        <row r="33">
          <cell r="B33" t="str">
            <v>FUNPUBLICA</v>
          </cell>
        </row>
        <row r="34">
          <cell r="B34" t="str">
            <v>HOSPITAL MILITAR</v>
          </cell>
        </row>
        <row r="35">
          <cell r="B35" t="str">
            <v>ICA</v>
          </cell>
        </row>
        <row r="36">
          <cell r="B36" t="str">
            <v>ICBF</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1" refreshError="1"/>
      <sheetData sheetId="2" refreshError="1"/>
      <sheetData sheetId="3" refreshError="1"/>
      <sheetData sheetId="4">
        <row r="3">
          <cell r="F3" t="str">
            <v>ACTUALIZACIÓN CATASTRAL Y CARTOGRÁFICA</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4"/>
  <sheetViews>
    <sheetView showGridLines="0" zoomScale="85" zoomScaleNormal="85" zoomScaleSheetLayoutView="32" workbookViewId="0">
      <selection activeCell="B5" sqref="B5"/>
    </sheetView>
  </sheetViews>
  <sheetFormatPr baseColWidth="10" defaultRowHeight="12.75"/>
  <cols>
    <col min="1" max="1" width="29.7109375" customWidth="1"/>
    <col min="2" max="2" width="150.28515625" customWidth="1"/>
  </cols>
  <sheetData>
    <row r="1" spans="1:2" ht="27.75" customHeight="1">
      <c r="A1" s="89" t="s">
        <v>79</v>
      </c>
      <c r="B1" s="89"/>
    </row>
    <row r="2" spans="1:2" ht="30.75" customHeight="1">
      <c r="A2" s="40" t="s">
        <v>55</v>
      </c>
      <c r="B2" s="41" t="s">
        <v>54</v>
      </c>
    </row>
    <row r="3" spans="1:2" ht="153">
      <c r="A3" s="44" t="s">
        <v>80</v>
      </c>
      <c r="B3" s="42" t="s">
        <v>94</v>
      </c>
    </row>
    <row r="4" spans="1:2" ht="140.25">
      <c r="A4" s="88" t="s">
        <v>81</v>
      </c>
      <c r="B4" s="42" t="s">
        <v>98</v>
      </c>
    </row>
    <row r="5" spans="1:2" ht="114.75">
      <c r="A5" s="88"/>
      <c r="B5" s="42" t="s">
        <v>101</v>
      </c>
    </row>
    <row r="6" spans="1:2" ht="48" customHeight="1">
      <c r="A6" s="88"/>
      <c r="B6" s="42" t="s">
        <v>82</v>
      </c>
    </row>
    <row r="7" spans="1:2" ht="82.5" customHeight="1">
      <c r="A7" s="88"/>
      <c r="B7" s="42" t="s">
        <v>83</v>
      </c>
    </row>
    <row r="8" spans="1:2" ht="33.75" customHeight="1">
      <c r="A8" s="88"/>
      <c r="B8" s="42" t="s">
        <v>84</v>
      </c>
    </row>
    <row r="9" spans="1:2" ht="409.5">
      <c r="A9" s="88"/>
      <c r="B9" s="42" t="s">
        <v>137</v>
      </c>
    </row>
    <row r="10" spans="1:2" ht="47.25" customHeight="1">
      <c r="A10" s="88"/>
      <c r="B10" s="42" t="s">
        <v>85</v>
      </c>
    </row>
    <row r="11" spans="1:2" ht="45" customHeight="1">
      <c r="A11" s="88"/>
      <c r="B11" s="42" t="s">
        <v>139</v>
      </c>
    </row>
    <row r="12" spans="1:2" ht="41.25" customHeight="1">
      <c r="A12" s="88"/>
      <c r="B12" s="42" t="s">
        <v>86</v>
      </c>
    </row>
    <row r="13" spans="1:2" ht="270.75" customHeight="1">
      <c r="A13" s="88" t="s">
        <v>87</v>
      </c>
      <c r="B13" s="43" t="s">
        <v>100</v>
      </c>
    </row>
    <row r="14" spans="1:2" ht="242.25">
      <c r="A14" s="88"/>
      <c r="B14" s="43" t="s">
        <v>88</v>
      </c>
    </row>
    <row r="15" spans="1:2" ht="355.5" customHeight="1">
      <c r="A15" s="88"/>
      <c r="B15" s="43" t="s">
        <v>138</v>
      </c>
    </row>
    <row r="16" spans="1:2" ht="53.25" customHeight="1">
      <c r="A16" s="44" t="s">
        <v>89</v>
      </c>
      <c r="B16" s="42" t="s">
        <v>90</v>
      </c>
    </row>
    <row r="18" spans="1:2" ht="16.5" thickBot="1">
      <c r="A18" s="89" t="s">
        <v>91</v>
      </c>
      <c r="B18" s="89"/>
    </row>
    <row r="19" spans="1:2" ht="17.25" thickTop="1" thickBot="1">
      <c r="A19" s="2" t="s">
        <v>55</v>
      </c>
      <c r="B19" s="3" t="s">
        <v>54</v>
      </c>
    </row>
    <row r="20" spans="1:2" ht="45.95" customHeight="1" thickTop="1">
      <c r="A20" s="96" t="s">
        <v>56</v>
      </c>
      <c r="B20" s="33" t="s">
        <v>58</v>
      </c>
    </row>
    <row r="21" spans="1:2" ht="33" customHeight="1">
      <c r="A21" s="97"/>
      <c r="B21" s="34" t="s">
        <v>59</v>
      </c>
    </row>
    <row r="22" spans="1:2" ht="57.75" customHeight="1">
      <c r="A22" s="97"/>
      <c r="B22" s="35" t="s">
        <v>60</v>
      </c>
    </row>
    <row r="23" spans="1:2" ht="33.75" customHeight="1">
      <c r="A23" s="97"/>
      <c r="B23" s="35" t="s">
        <v>61</v>
      </c>
    </row>
    <row r="24" spans="1:2" ht="59.25" customHeight="1">
      <c r="A24" s="97"/>
      <c r="B24" s="35" t="s">
        <v>62</v>
      </c>
    </row>
    <row r="25" spans="1:2" ht="26.25" customHeight="1">
      <c r="A25" s="97" t="s">
        <v>57</v>
      </c>
      <c r="B25" s="35" t="s">
        <v>63</v>
      </c>
    </row>
    <row r="26" spans="1:2" ht="20.25" customHeight="1">
      <c r="A26" s="97"/>
      <c r="B26" s="35" t="s">
        <v>64</v>
      </c>
    </row>
    <row r="27" spans="1:2" ht="25.5" customHeight="1">
      <c r="A27" s="97"/>
      <c r="B27" s="35" t="s">
        <v>65</v>
      </c>
    </row>
    <row r="28" spans="1:2" ht="59.25" customHeight="1">
      <c r="A28" s="97"/>
      <c r="B28" s="35" t="s">
        <v>66</v>
      </c>
    </row>
    <row r="29" spans="1:2" ht="68.25" customHeight="1">
      <c r="A29" s="97"/>
      <c r="B29" s="35" t="s">
        <v>67</v>
      </c>
    </row>
    <row r="30" spans="1:2" ht="59.25" customHeight="1">
      <c r="A30" s="97"/>
      <c r="B30" s="35" t="s">
        <v>68</v>
      </c>
    </row>
    <row r="31" spans="1:2" ht="43.5" customHeight="1">
      <c r="A31" s="97"/>
      <c r="B31" s="35" t="s">
        <v>69</v>
      </c>
    </row>
    <row r="32" spans="1:2" ht="30" customHeight="1">
      <c r="A32" s="97"/>
      <c r="B32" s="35" t="s">
        <v>70</v>
      </c>
    </row>
    <row r="33" spans="1:2" ht="32.25" customHeight="1">
      <c r="A33" s="97"/>
      <c r="B33" s="35" t="s">
        <v>71</v>
      </c>
    </row>
    <row r="34" spans="1:2" ht="175.5" customHeight="1">
      <c r="A34" s="97" t="s">
        <v>3</v>
      </c>
      <c r="B34" s="36" t="s">
        <v>72</v>
      </c>
    </row>
    <row r="35" spans="1:2" ht="59.25" customHeight="1">
      <c r="A35" s="97"/>
      <c r="B35" s="35" t="s">
        <v>73</v>
      </c>
    </row>
    <row r="36" spans="1:2" ht="38.25" customHeight="1">
      <c r="A36" s="45" t="s">
        <v>75</v>
      </c>
      <c r="B36" s="39" t="s">
        <v>77</v>
      </c>
    </row>
    <row r="37" spans="1:2" ht="38.25" customHeight="1" thickBot="1">
      <c r="A37" s="37" t="s">
        <v>76</v>
      </c>
      <c r="B37" s="38" t="s">
        <v>78</v>
      </c>
    </row>
    <row r="38" spans="1:2" ht="13.5" thickTop="1"/>
    <row r="41" spans="1:2" ht="13.5" thickBot="1"/>
    <row r="42" spans="1:2" ht="27.75" customHeight="1" thickTop="1" thickBot="1">
      <c r="A42" s="94" t="s">
        <v>4</v>
      </c>
      <c r="B42" s="95"/>
    </row>
    <row r="43" spans="1:2" ht="30.75" customHeight="1" thickTop="1">
      <c r="A43" s="90" t="s">
        <v>52</v>
      </c>
      <c r="B43" s="91"/>
    </row>
    <row r="44" spans="1:2" ht="27.75" customHeight="1">
      <c r="A44" s="90" t="s">
        <v>92</v>
      </c>
      <c r="B44" s="91"/>
    </row>
    <row r="45" spans="1:2" ht="27.75" customHeight="1">
      <c r="A45" s="90" t="s">
        <v>74</v>
      </c>
      <c r="B45" s="91"/>
    </row>
    <row r="46" spans="1:2" ht="27.75" customHeight="1" thickBot="1">
      <c r="A46" s="92" t="s">
        <v>93</v>
      </c>
      <c r="B46" s="93"/>
    </row>
    <row r="47" spans="1:2" ht="13.5" thickTop="1"/>
    <row r="49" spans="1:11" ht="18">
      <c r="A49" s="98"/>
      <c r="B49" s="101"/>
      <c r="C49" s="101"/>
      <c r="D49" s="101"/>
      <c r="E49" s="101"/>
      <c r="F49" s="101"/>
      <c r="G49" s="101"/>
      <c r="H49" s="101"/>
      <c r="I49" s="101"/>
      <c r="J49" s="101"/>
      <c r="K49" s="101"/>
    </row>
    <row r="50" spans="1:11" ht="18">
      <c r="A50" s="98"/>
      <c r="B50" s="27"/>
      <c r="C50" s="27"/>
      <c r="D50" s="27"/>
      <c r="E50" s="27"/>
      <c r="F50" s="27"/>
      <c r="G50" s="27"/>
      <c r="H50" s="27"/>
      <c r="I50" s="27"/>
      <c r="J50" s="27"/>
      <c r="K50" s="27"/>
    </row>
    <row r="51" spans="1:11" ht="18.75">
      <c r="A51" s="98"/>
      <c r="B51" s="27"/>
      <c r="C51" s="29"/>
      <c r="D51" s="29"/>
      <c r="E51" s="29"/>
      <c r="F51" s="29"/>
      <c r="G51" s="28"/>
      <c r="H51" s="28"/>
      <c r="I51" s="28"/>
      <c r="J51" s="29"/>
      <c r="K51" s="27"/>
    </row>
    <row r="52" spans="1:11" ht="18">
      <c r="A52" s="98"/>
      <c r="B52" s="18"/>
      <c r="C52" s="24"/>
      <c r="D52" s="29"/>
      <c r="E52" s="24"/>
      <c r="F52" s="29"/>
      <c r="G52" s="24"/>
      <c r="H52" s="29"/>
      <c r="I52" s="24"/>
      <c r="J52" s="29"/>
      <c r="K52" s="19"/>
    </row>
    <row r="53" spans="1:11" ht="18.75">
      <c r="A53" s="98"/>
      <c r="B53" s="26"/>
      <c r="C53" s="19"/>
      <c r="D53" s="19"/>
      <c r="E53" s="26"/>
      <c r="F53" s="19"/>
      <c r="G53" s="18"/>
      <c r="H53" s="25"/>
      <c r="I53" s="25"/>
      <c r="J53" s="19"/>
      <c r="K53" s="19"/>
    </row>
    <row r="54" spans="1:11" ht="18.75">
      <c r="A54" s="98"/>
      <c r="B54" s="26"/>
      <c r="C54" s="19"/>
      <c r="D54" s="19"/>
      <c r="E54" s="26"/>
      <c r="F54" s="19"/>
      <c r="G54" s="18"/>
      <c r="H54" s="25"/>
      <c r="I54" s="25"/>
      <c r="J54" s="19"/>
      <c r="K54" s="19"/>
    </row>
    <row r="55" spans="1:11" ht="18">
      <c r="A55" s="98"/>
      <c r="B55" s="19"/>
      <c r="C55" s="19"/>
      <c r="D55" s="19"/>
      <c r="E55" s="19"/>
      <c r="F55" s="19"/>
      <c r="G55" s="19"/>
      <c r="H55" s="19"/>
      <c r="I55" s="19"/>
      <c r="J55" s="19"/>
      <c r="K55" s="19"/>
    </row>
    <row r="56" spans="1:11" ht="18">
      <c r="A56" s="102"/>
      <c r="B56" s="86"/>
      <c r="C56" s="86"/>
      <c r="D56" s="101"/>
      <c r="E56" s="101"/>
      <c r="F56" s="101"/>
      <c r="G56" s="101"/>
      <c r="H56" s="101"/>
      <c r="I56" s="101"/>
      <c r="J56" s="101"/>
      <c r="K56" s="101"/>
    </row>
    <row r="57" spans="1:11" ht="18">
      <c r="A57" s="102"/>
      <c r="B57" s="86"/>
      <c r="C57" s="86"/>
      <c r="D57" s="87"/>
      <c r="E57" s="87"/>
      <c r="F57" s="87"/>
      <c r="G57" s="87"/>
      <c r="H57" s="87"/>
      <c r="I57" s="87"/>
      <c r="J57" s="87"/>
      <c r="K57" s="87"/>
    </row>
    <row r="58" spans="1:11" ht="18">
      <c r="A58" s="102"/>
      <c r="B58" s="23"/>
      <c r="C58" s="23"/>
      <c r="D58" s="87"/>
      <c r="E58" s="87"/>
      <c r="F58" s="87"/>
      <c r="G58" s="87"/>
      <c r="H58" s="87"/>
      <c r="I58" s="87"/>
      <c r="J58" s="87"/>
      <c r="K58" s="87"/>
    </row>
    <row r="59" spans="1:11" ht="18">
      <c r="A59" s="102"/>
      <c r="B59" s="103"/>
      <c r="C59" s="103"/>
      <c r="D59" s="87"/>
      <c r="E59" s="87"/>
      <c r="F59" s="87"/>
      <c r="G59" s="87"/>
      <c r="H59" s="87"/>
      <c r="I59" s="87"/>
      <c r="J59" s="87"/>
      <c r="K59" s="87"/>
    </row>
    <row r="60" spans="1:11" ht="18">
      <c r="A60" s="102"/>
      <c r="B60" s="86"/>
      <c r="C60" s="86"/>
      <c r="D60" s="104"/>
      <c r="E60" s="104"/>
      <c r="F60" s="104"/>
      <c r="G60" s="104"/>
      <c r="H60" s="104"/>
      <c r="I60" s="104"/>
      <c r="J60" s="104"/>
      <c r="K60" s="104"/>
    </row>
    <row r="61" spans="1:11" ht="18">
      <c r="A61" s="102"/>
      <c r="B61" s="86"/>
      <c r="C61" s="86"/>
      <c r="D61" s="87"/>
      <c r="E61" s="87"/>
      <c r="F61" s="87"/>
      <c r="G61" s="87"/>
      <c r="H61" s="87"/>
      <c r="I61" s="87"/>
      <c r="J61" s="87"/>
      <c r="K61" s="87"/>
    </row>
    <row r="62" spans="1:11" ht="18">
      <c r="A62" s="98"/>
      <c r="B62" s="99"/>
      <c r="C62" s="99"/>
      <c r="D62" s="99"/>
      <c r="E62" s="99"/>
      <c r="F62" s="99"/>
      <c r="G62" s="99"/>
      <c r="H62" s="99"/>
      <c r="I62" s="99"/>
      <c r="J62" s="99"/>
      <c r="K62" s="99"/>
    </row>
    <row r="63" spans="1:11" ht="18">
      <c r="A63" s="98"/>
      <c r="B63" s="21"/>
      <c r="C63" s="21"/>
      <c r="D63" s="21"/>
      <c r="E63" s="21"/>
      <c r="F63" s="21"/>
      <c r="G63" s="21"/>
      <c r="H63" s="21"/>
      <c r="I63" s="21"/>
      <c r="J63" s="21"/>
      <c r="K63" s="21"/>
    </row>
    <row r="64" spans="1:11" ht="18">
      <c r="A64" s="98"/>
      <c r="B64" s="20"/>
      <c r="C64" s="31"/>
      <c r="D64" s="21"/>
      <c r="E64" s="22"/>
      <c r="F64" s="30"/>
      <c r="G64" s="21"/>
      <c r="H64" s="22"/>
      <c r="I64" s="21"/>
      <c r="J64" s="21"/>
      <c r="K64" s="21"/>
    </row>
    <row r="65" spans="1:11" ht="18">
      <c r="A65" s="98"/>
      <c r="B65" s="100"/>
      <c r="C65" s="100"/>
      <c r="D65" s="100"/>
      <c r="E65" s="100"/>
      <c r="F65" s="100"/>
      <c r="G65" s="100"/>
      <c r="H65" s="100"/>
      <c r="I65" s="100"/>
      <c r="J65" s="100"/>
      <c r="K65" s="100"/>
    </row>
    <row r="66" spans="1:11" ht="18">
      <c r="A66" s="98"/>
      <c r="B66" s="101"/>
      <c r="C66" s="101"/>
      <c r="D66" s="101"/>
      <c r="E66" s="101"/>
      <c r="F66" s="101"/>
      <c r="G66" s="101"/>
      <c r="H66" s="101"/>
      <c r="I66" s="101"/>
      <c r="J66" s="101"/>
      <c r="K66" s="101"/>
    </row>
    <row r="67" spans="1:11" ht="18">
      <c r="A67" s="98"/>
      <c r="B67" s="23"/>
      <c r="C67" s="23"/>
      <c r="D67" s="23"/>
      <c r="E67" s="23"/>
      <c r="F67" s="23"/>
      <c r="G67" s="23"/>
      <c r="H67" s="23"/>
      <c r="I67" s="23"/>
      <c r="J67" s="23"/>
      <c r="K67" s="23"/>
    </row>
    <row r="68" spans="1:11" ht="18.75">
      <c r="A68" s="98"/>
      <c r="B68" s="26"/>
      <c r="C68" s="29"/>
      <c r="D68" s="29"/>
      <c r="E68" s="29"/>
      <c r="F68" s="29"/>
      <c r="G68" s="28"/>
      <c r="H68" s="28"/>
      <c r="I68" s="28"/>
      <c r="J68" s="29"/>
      <c r="K68" s="19"/>
    </row>
    <row r="69" spans="1:11" ht="18.75">
      <c r="A69" s="98"/>
      <c r="B69" s="26"/>
      <c r="C69" s="19"/>
      <c r="D69" s="19"/>
      <c r="E69" s="26"/>
      <c r="F69" s="19"/>
      <c r="G69" s="32"/>
      <c r="H69" s="32"/>
      <c r="I69" s="18"/>
      <c r="J69" s="19"/>
      <c r="K69" s="19"/>
    </row>
    <row r="70" spans="1:11" ht="18.75">
      <c r="A70" s="98"/>
      <c r="B70" s="26"/>
      <c r="C70" s="24"/>
      <c r="D70" s="19"/>
      <c r="E70" s="19"/>
      <c r="F70" s="26"/>
      <c r="G70" s="19"/>
      <c r="H70" s="25"/>
      <c r="I70" s="25"/>
      <c r="J70" s="19"/>
      <c r="K70" s="19"/>
    </row>
    <row r="71" spans="1:11" ht="18">
      <c r="A71" s="46"/>
      <c r="B71" s="99"/>
      <c r="C71" s="99"/>
      <c r="D71" s="99"/>
      <c r="E71" s="99"/>
      <c r="F71" s="99"/>
      <c r="G71" s="99"/>
      <c r="H71" s="99"/>
      <c r="I71" s="99"/>
      <c r="J71" s="99"/>
      <c r="K71" s="99"/>
    </row>
    <row r="72" spans="1:11" ht="18">
      <c r="A72" s="46"/>
      <c r="B72" s="99"/>
      <c r="C72" s="99"/>
      <c r="D72" s="99"/>
      <c r="E72" s="99"/>
      <c r="F72" s="99"/>
      <c r="G72" s="99"/>
      <c r="H72" s="99"/>
      <c r="I72" s="99"/>
      <c r="J72" s="99"/>
      <c r="K72" s="99"/>
    </row>
    <row r="73" spans="1:11" ht="18">
      <c r="A73" s="46"/>
      <c r="B73" s="99"/>
      <c r="C73" s="99"/>
      <c r="D73" s="99"/>
      <c r="E73" s="99"/>
      <c r="F73" s="99"/>
      <c r="G73" s="99"/>
      <c r="H73" s="99"/>
      <c r="I73" s="99"/>
      <c r="J73" s="99"/>
      <c r="K73" s="99"/>
    </row>
    <row r="74" spans="1:11" ht="18">
      <c r="A74" s="46"/>
      <c r="B74" s="99"/>
      <c r="C74" s="99"/>
      <c r="D74" s="99"/>
      <c r="E74" s="99"/>
      <c r="F74" s="99"/>
      <c r="G74" s="99"/>
      <c r="H74" s="99"/>
      <c r="I74" s="99"/>
      <c r="J74" s="99"/>
      <c r="K74" s="99"/>
    </row>
  </sheetData>
  <mergeCells count="35">
    <mergeCell ref="B71:K71"/>
    <mergeCell ref="B72:K72"/>
    <mergeCell ref="B73:K73"/>
    <mergeCell ref="B74:K74"/>
    <mergeCell ref="A49:A55"/>
    <mergeCell ref="B49:K49"/>
    <mergeCell ref="A56:A61"/>
    <mergeCell ref="B56:C56"/>
    <mergeCell ref="D56:K56"/>
    <mergeCell ref="B57:C57"/>
    <mergeCell ref="D57:K57"/>
    <mergeCell ref="D58:K58"/>
    <mergeCell ref="B59:C59"/>
    <mergeCell ref="D59:K59"/>
    <mergeCell ref="B60:C60"/>
    <mergeCell ref="D60:K60"/>
    <mergeCell ref="A62:A65"/>
    <mergeCell ref="B62:K62"/>
    <mergeCell ref="B65:K65"/>
    <mergeCell ref="A66:A70"/>
    <mergeCell ref="B66:K66"/>
    <mergeCell ref="B61:C61"/>
    <mergeCell ref="D61:K61"/>
    <mergeCell ref="A4:A12"/>
    <mergeCell ref="A1:B1"/>
    <mergeCell ref="A43:B43"/>
    <mergeCell ref="A46:B46"/>
    <mergeCell ref="A42:B42"/>
    <mergeCell ref="A44:B44"/>
    <mergeCell ref="A45:B45"/>
    <mergeCell ref="A13:A15"/>
    <mergeCell ref="A18:B18"/>
    <mergeCell ref="A20:A24"/>
    <mergeCell ref="A25:A33"/>
    <mergeCell ref="A34:A35"/>
  </mergeCells>
  <printOptions horizontalCentered="1" verticalCentered="1"/>
  <pageMargins left="0.25" right="0.25" top="0.75" bottom="0.75" header="0.3" footer="0.3"/>
  <pageSetup scale="57" fitToHeight="0" orientation="portrait" r:id="rId1"/>
  <headerFooter>
    <oddFooter xml:space="preserve">&amp;LF-SDS-03 (VERSIÓN 9)&amp;C&amp;P&amp;RSubdirección Sectorial - Grupo CONPES </oddFooter>
  </headerFooter>
  <rowBreaks count="1" manualBreakCount="1">
    <brk id="20" max="16383" man="1"/>
  </rowBreaks>
  <colBreaks count="1" manualBreakCount="1">
    <brk id="2" max="7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51"/>
  <sheetViews>
    <sheetView topLeftCell="A25" workbookViewId="0">
      <selection activeCell="D28" sqref="D28"/>
    </sheetView>
  </sheetViews>
  <sheetFormatPr baseColWidth="10" defaultRowHeight="12.75"/>
  <sheetData>
    <row r="2" spans="1:20">
      <c r="A2" s="1" t="s">
        <v>0</v>
      </c>
      <c r="B2" s="1" t="s">
        <v>95</v>
      </c>
      <c r="C2" s="1"/>
    </row>
    <row r="3" spans="1:20">
      <c r="A3" t="s">
        <v>1</v>
      </c>
      <c r="B3" s="17" t="s">
        <v>96</v>
      </c>
      <c r="C3" s="17"/>
    </row>
    <row r="4" spans="1:20">
      <c r="A4" t="s">
        <v>2</v>
      </c>
      <c r="B4" s="17" t="s">
        <v>99</v>
      </c>
      <c r="C4" s="17"/>
    </row>
    <row r="5" spans="1:20">
      <c r="A5" s="17" t="s">
        <v>53</v>
      </c>
      <c r="B5" s="17" t="s">
        <v>97</v>
      </c>
      <c r="C5" s="17"/>
    </row>
    <row r="6" spans="1:20">
      <c r="B6" s="17" t="s">
        <v>136</v>
      </c>
    </row>
    <row r="8" spans="1:20" ht="13.5" thickBot="1"/>
    <row r="9" spans="1:20" s="4" customFormat="1" ht="105">
      <c r="A9" s="4" t="s">
        <v>5</v>
      </c>
      <c r="B9" s="4" t="s">
        <v>6</v>
      </c>
      <c r="C9" s="50"/>
      <c r="D9" s="4" t="s">
        <v>7</v>
      </c>
      <c r="E9" s="4" t="s">
        <v>110</v>
      </c>
      <c r="F9" s="4" t="s">
        <v>8</v>
      </c>
      <c r="G9" s="4" t="s">
        <v>115</v>
      </c>
      <c r="H9" s="4" t="s">
        <v>117</v>
      </c>
      <c r="I9" s="4" t="s">
        <v>9</v>
      </c>
      <c r="J9" s="4" t="s">
        <v>10</v>
      </c>
      <c r="K9" s="4" t="s">
        <v>11</v>
      </c>
      <c r="L9" s="4" t="s">
        <v>12</v>
      </c>
      <c r="M9" s="4" t="s">
        <v>13</v>
      </c>
      <c r="N9" s="4" t="s">
        <v>125</v>
      </c>
      <c r="O9" s="4" t="s">
        <v>14</v>
      </c>
      <c r="P9" s="4" t="s">
        <v>15</v>
      </c>
      <c r="Q9" s="4" t="s">
        <v>16</v>
      </c>
      <c r="R9" s="4" t="s">
        <v>128</v>
      </c>
      <c r="S9" s="4" t="s">
        <v>131</v>
      </c>
      <c r="T9" s="4" t="s">
        <v>134</v>
      </c>
    </row>
    <row r="10" spans="1:20" ht="114.75">
      <c r="A10" s="5" t="s">
        <v>116</v>
      </c>
      <c r="B10" s="8" t="s">
        <v>117</v>
      </c>
      <c r="C10" s="6"/>
      <c r="D10" s="7" t="s">
        <v>18</v>
      </c>
      <c r="E10" s="8" t="s">
        <v>111</v>
      </c>
      <c r="F10" s="8" t="s">
        <v>19</v>
      </c>
      <c r="G10" s="8"/>
      <c r="H10" s="8" t="s">
        <v>118</v>
      </c>
      <c r="I10" s="6" t="s">
        <v>20</v>
      </c>
      <c r="J10" s="6" t="s">
        <v>21</v>
      </c>
      <c r="K10" s="8" t="s">
        <v>22</v>
      </c>
      <c r="L10" s="8" t="s">
        <v>23</v>
      </c>
      <c r="M10" s="8" t="s">
        <v>24</v>
      </c>
      <c r="N10" s="6" t="s">
        <v>25</v>
      </c>
      <c r="O10" s="6" t="s">
        <v>26</v>
      </c>
      <c r="P10" s="6" t="s">
        <v>27</v>
      </c>
      <c r="Q10" s="6" t="s">
        <v>16</v>
      </c>
      <c r="R10" s="6" t="s">
        <v>128</v>
      </c>
      <c r="S10" s="9" t="s">
        <v>131</v>
      </c>
      <c r="T10" s="9" t="s">
        <v>135</v>
      </c>
    </row>
    <row r="11" spans="1:20" ht="120">
      <c r="A11" s="5" t="s">
        <v>132</v>
      </c>
      <c r="B11" s="6" t="s">
        <v>133</v>
      </c>
      <c r="C11" s="6"/>
      <c r="D11" s="7" t="s">
        <v>28</v>
      </c>
      <c r="E11" s="8" t="s">
        <v>112</v>
      </c>
      <c r="F11" s="8" t="s">
        <v>29</v>
      </c>
      <c r="G11" s="8"/>
      <c r="H11" s="8" t="s">
        <v>119</v>
      </c>
      <c r="I11" s="6" t="s">
        <v>30</v>
      </c>
      <c r="J11" s="6" t="s">
        <v>31</v>
      </c>
      <c r="K11" s="8" t="s">
        <v>32</v>
      </c>
      <c r="L11" s="8" t="s">
        <v>123</v>
      </c>
      <c r="M11" s="8" t="s">
        <v>33</v>
      </c>
      <c r="N11" s="6" t="s">
        <v>126</v>
      </c>
      <c r="O11" s="6" t="s">
        <v>34</v>
      </c>
      <c r="P11" s="6" t="s">
        <v>35</v>
      </c>
      <c r="Q11" s="10"/>
      <c r="R11" s="6"/>
      <c r="S11" s="11"/>
      <c r="T11" s="11"/>
    </row>
    <row r="12" spans="1:20" ht="90">
      <c r="A12" s="5" t="s">
        <v>109</v>
      </c>
      <c r="B12" s="6" t="s">
        <v>110</v>
      </c>
      <c r="C12" s="6"/>
      <c r="D12" s="7" t="s">
        <v>37</v>
      </c>
      <c r="E12" s="8" t="s">
        <v>113</v>
      </c>
      <c r="F12" s="8" t="s">
        <v>38</v>
      </c>
      <c r="G12" s="8"/>
      <c r="H12" s="10"/>
      <c r="I12" s="6" t="s">
        <v>120</v>
      </c>
      <c r="J12" s="6" t="s">
        <v>39</v>
      </c>
      <c r="K12" s="12"/>
      <c r="L12" s="10"/>
      <c r="M12" s="10"/>
      <c r="N12" s="10"/>
      <c r="O12" s="6" t="s">
        <v>40</v>
      </c>
      <c r="P12" s="6" t="s">
        <v>41</v>
      </c>
      <c r="Q12" s="10"/>
      <c r="R12" s="6"/>
      <c r="S12" s="11"/>
      <c r="T12" s="11"/>
    </row>
    <row r="13" spans="1:20" ht="51">
      <c r="A13" s="5" t="s">
        <v>47</v>
      </c>
      <c r="B13" s="6" t="s">
        <v>12</v>
      </c>
      <c r="C13" s="6"/>
      <c r="D13" s="7" t="s">
        <v>42</v>
      </c>
      <c r="E13" s="8"/>
      <c r="F13" s="8"/>
      <c r="G13" s="8"/>
      <c r="H13" s="10"/>
      <c r="I13" s="6"/>
      <c r="J13" s="6" t="s">
        <v>121</v>
      </c>
      <c r="K13" s="12"/>
      <c r="L13" s="10"/>
      <c r="M13" s="10"/>
      <c r="N13" s="10"/>
      <c r="O13" s="6"/>
      <c r="P13" s="6" t="s">
        <v>43</v>
      </c>
      <c r="Q13" s="10"/>
      <c r="R13" s="7"/>
      <c r="S13" s="11"/>
      <c r="T13" s="11"/>
    </row>
    <row r="14" spans="1:20" ht="45">
      <c r="A14" s="5" t="s">
        <v>45</v>
      </c>
      <c r="B14" s="6" t="s">
        <v>10</v>
      </c>
      <c r="C14" s="8"/>
      <c r="D14" s="7"/>
      <c r="E14" s="10"/>
      <c r="F14" s="10"/>
      <c r="G14" s="10"/>
      <c r="H14" s="10"/>
      <c r="I14" s="10"/>
      <c r="J14" s="8" t="s">
        <v>122</v>
      </c>
      <c r="K14" s="10"/>
      <c r="L14" s="10"/>
      <c r="M14" s="10"/>
      <c r="N14" s="10"/>
      <c r="O14" s="10"/>
      <c r="P14" s="10"/>
      <c r="Q14" s="10"/>
      <c r="R14" s="7"/>
      <c r="S14" s="11"/>
      <c r="T14" s="11"/>
    </row>
    <row r="15" spans="1:20" ht="38.25">
      <c r="A15" s="5" t="s">
        <v>48</v>
      </c>
      <c r="B15" s="6" t="s">
        <v>13</v>
      </c>
      <c r="C15" s="6"/>
      <c r="D15" s="10"/>
      <c r="E15" s="10"/>
      <c r="F15" s="10"/>
      <c r="G15" s="10"/>
      <c r="H15" s="10"/>
      <c r="I15" s="10"/>
      <c r="J15" s="10"/>
      <c r="K15" s="10"/>
      <c r="L15" s="10"/>
      <c r="M15" s="10"/>
      <c r="N15" s="10"/>
      <c r="O15" s="10"/>
      <c r="P15" s="10"/>
      <c r="Q15" s="10"/>
      <c r="R15" s="7"/>
      <c r="S15" s="11"/>
      <c r="T15" s="11"/>
    </row>
    <row r="16" spans="1:20" ht="38.25">
      <c r="A16" s="5" t="s">
        <v>49</v>
      </c>
      <c r="B16" s="6" t="s">
        <v>14</v>
      </c>
      <c r="C16" s="6"/>
      <c r="D16" s="10"/>
      <c r="E16" s="10"/>
      <c r="F16" s="10"/>
      <c r="G16" s="10"/>
      <c r="H16" s="10"/>
      <c r="I16" s="10"/>
      <c r="J16" s="10"/>
      <c r="K16" s="10"/>
      <c r="L16" s="10"/>
      <c r="M16" s="10"/>
      <c r="N16" s="10"/>
      <c r="O16" s="10"/>
      <c r="P16" s="10"/>
      <c r="Q16" s="10"/>
      <c r="R16" s="10"/>
      <c r="S16" s="11"/>
      <c r="T16" s="11"/>
    </row>
    <row r="17" spans="1:20" ht="51">
      <c r="A17" s="5" t="s">
        <v>124</v>
      </c>
      <c r="B17" s="6" t="s">
        <v>125</v>
      </c>
      <c r="C17" s="6"/>
      <c r="D17" s="10"/>
      <c r="E17" s="10"/>
      <c r="F17" s="10"/>
      <c r="G17" s="10"/>
      <c r="H17" s="10"/>
      <c r="I17" s="10"/>
      <c r="J17" s="10"/>
      <c r="K17" s="10"/>
      <c r="L17" s="10"/>
      <c r="M17" s="10"/>
      <c r="N17" s="10"/>
      <c r="O17" s="10"/>
      <c r="P17" s="10"/>
      <c r="Q17" s="10"/>
      <c r="R17" s="10"/>
      <c r="S17" s="11"/>
      <c r="T17" s="11"/>
    </row>
    <row r="18" spans="1:20" ht="51">
      <c r="A18" s="5" t="s">
        <v>44</v>
      </c>
      <c r="B18" s="6" t="s">
        <v>9</v>
      </c>
      <c r="C18" s="6"/>
      <c r="D18" s="10"/>
      <c r="E18" s="10"/>
      <c r="F18" s="10"/>
      <c r="G18" s="10"/>
      <c r="H18" s="10"/>
      <c r="I18" s="10"/>
      <c r="J18" s="10"/>
      <c r="K18" s="10"/>
      <c r="L18" s="10"/>
      <c r="M18" s="10"/>
      <c r="N18" s="10"/>
      <c r="O18" s="10"/>
      <c r="P18" s="10"/>
      <c r="Q18" s="10"/>
      <c r="R18" s="10"/>
      <c r="S18" s="11"/>
      <c r="T18" s="11"/>
    </row>
    <row r="19" spans="1:20" ht="51">
      <c r="A19" s="5" t="s">
        <v>17</v>
      </c>
      <c r="B19" s="6" t="s">
        <v>7</v>
      </c>
      <c r="C19" s="6"/>
      <c r="D19" s="10"/>
      <c r="E19" s="10"/>
      <c r="F19" s="10"/>
      <c r="G19" s="10"/>
      <c r="H19" s="10"/>
      <c r="I19" s="10"/>
      <c r="J19" s="10"/>
      <c r="K19" s="10"/>
      <c r="L19" s="10"/>
      <c r="M19" s="10"/>
      <c r="N19" s="10"/>
      <c r="O19" s="10"/>
      <c r="P19" s="10"/>
      <c r="Q19" s="10"/>
      <c r="R19" s="10"/>
      <c r="S19" s="11"/>
      <c r="T19" s="11"/>
    </row>
    <row r="20" spans="1:20" ht="51">
      <c r="A20" s="5" t="s">
        <v>46</v>
      </c>
      <c r="B20" s="6" t="s">
        <v>11</v>
      </c>
      <c r="C20" s="6"/>
      <c r="D20" s="10"/>
      <c r="E20" s="10"/>
      <c r="F20" s="10"/>
      <c r="G20" s="10"/>
      <c r="H20" s="10"/>
      <c r="I20" s="10"/>
      <c r="J20" s="10"/>
      <c r="K20" s="10"/>
      <c r="L20" s="10"/>
      <c r="M20" s="10"/>
      <c r="N20" s="10"/>
      <c r="O20" s="10"/>
      <c r="P20" s="10"/>
      <c r="Q20" s="10"/>
      <c r="R20" s="10"/>
      <c r="S20" s="11"/>
      <c r="T20" s="11"/>
    </row>
    <row r="21" spans="1:20" ht="63.75">
      <c r="A21" s="5" t="s">
        <v>50</v>
      </c>
      <c r="B21" s="6" t="s">
        <v>15</v>
      </c>
      <c r="C21" s="6"/>
      <c r="D21" s="10"/>
      <c r="E21" s="10"/>
      <c r="F21" s="10"/>
      <c r="G21" s="10"/>
      <c r="H21" s="10"/>
      <c r="I21" s="10"/>
      <c r="J21" s="10"/>
      <c r="K21" s="10"/>
      <c r="L21" s="10"/>
      <c r="M21" s="10"/>
      <c r="N21" s="10"/>
      <c r="O21" s="10"/>
      <c r="P21" s="10"/>
      <c r="Q21" s="10"/>
      <c r="R21" s="10"/>
      <c r="S21" s="11"/>
      <c r="T21" s="11"/>
    </row>
    <row r="22" spans="1:20" ht="51">
      <c r="A22" s="5" t="s">
        <v>114</v>
      </c>
      <c r="B22" s="6" t="s">
        <v>115</v>
      </c>
      <c r="C22" s="6"/>
      <c r="D22" s="10"/>
      <c r="E22" s="10"/>
      <c r="F22" s="10"/>
      <c r="G22" s="10"/>
      <c r="H22" s="10"/>
      <c r="I22" s="10"/>
      <c r="J22" s="10"/>
      <c r="K22" s="10"/>
      <c r="L22" s="10"/>
      <c r="M22" s="10"/>
      <c r="N22" s="10"/>
      <c r="O22" s="10"/>
      <c r="P22" s="10"/>
      <c r="Q22" s="10"/>
      <c r="R22" s="10"/>
      <c r="S22" s="11"/>
      <c r="T22" s="11"/>
    </row>
    <row r="23" spans="1:20" ht="51">
      <c r="A23" s="5" t="s">
        <v>36</v>
      </c>
      <c r="B23" s="6" t="s">
        <v>8</v>
      </c>
      <c r="C23" s="6"/>
      <c r="D23" s="10"/>
      <c r="E23" s="10"/>
      <c r="F23" s="10"/>
      <c r="G23" s="10"/>
      <c r="H23" s="10"/>
      <c r="I23" s="10"/>
      <c r="J23" s="10"/>
      <c r="K23" s="10"/>
      <c r="L23" s="10"/>
      <c r="M23" s="10"/>
      <c r="N23" s="10"/>
      <c r="O23" s="10"/>
      <c r="P23" s="10"/>
      <c r="Q23" s="10"/>
      <c r="R23" s="10"/>
      <c r="S23" s="11"/>
      <c r="T23" s="11"/>
    </row>
    <row r="24" spans="1:20" ht="38.25">
      <c r="A24" s="5" t="s">
        <v>51</v>
      </c>
      <c r="B24" s="6" t="s">
        <v>16</v>
      </c>
      <c r="C24" s="6"/>
      <c r="D24" s="10"/>
      <c r="E24" s="10"/>
      <c r="F24" s="10"/>
      <c r="G24" s="10"/>
      <c r="H24" s="10"/>
      <c r="I24" s="10"/>
      <c r="J24" s="10"/>
      <c r="K24" s="10"/>
      <c r="L24" s="10"/>
      <c r="M24" s="10"/>
      <c r="N24" s="10"/>
      <c r="O24" s="10"/>
      <c r="P24" s="10"/>
      <c r="Q24" s="10"/>
      <c r="R24" s="10"/>
      <c r="S24" s="11"/>
      <c r="T24" s="11"/>
    </row>
    <row r="25" spans="1:20" ht="39" thickBot="1">
      <c r="A25" s="13" t="s">
        <v>129</v>
      </c>
      <c r="B25" s="14" t="s">
        <v>130</v>
      </c>
      <c r="C25" s="14"/>
      <c r="D25" s="15"/>
      <c r="E25" s="15"/>
      <c r="F25" s="15"/>
      <c r="G25" s="15"/>
      <c r="H25" s="15"/>
      <c r="I25" s="15"/>
      <c r="J25" s="15"/>
      <c r="K25" s="15"/>
      <c r="L25" s="15"/>
      <c r="M25" s="15"/>
      <c r="N25" s="15"/>
      <c r="O25" s="15"/>
      <c r="P25" s="15"/>
      <c r="Q25" s="15"/>
      <c r="R25" s="15"/>
      <c r="S25" s="16"/>
      <c r="T25" s="16"/>
    </row>
    <row r="26" spans="1:20" ht="39" thickBot="1">
      <c r="A26" s="13" t="s">
        <v>127</v>
      </c>
      <c r="B26" s="14" t="s">
        <v>128</v>
      </c>
      <c r="C26" s="14"/>
      <c r="D26" s="15"/>
      <c r="E26" s="15"/>
      <c r="F26" s="15"/>
      <c r="G26" s="15"/>
      <c r="H26" s="15"/>
      <c r="I26" s="15"/>
      <c r="J26" s="15"/>
      <c r="K26" s="15"/>
      <c r="L26" s="15"/>
      <c r="M26" s="15"/>
      <c r="N26" s="15"/>
      <c r="O26" s="15"/>
      <c r="P26" s="15"/>
      <c r="Q26" s="15"/>
      <c r="R26" s="15"/>
      <c r="S26" s="16"/>
      <c r="T26" s="16"/>
    </row>
    <row r="28" spans="1:20" ht="15">
      <c r="A28" s="47"/>
      <c r="B28" s="48"/>
      <c r="C28" s="48"/>
      <c r="D28" s="49" t="s">
        <v>102</v>
      </c>
    </row>
    <row r="29" spans="1:20" ht="15">
      <c r="B29" s="48"/>
      <c r="C29" s="48"/>
      <c r="D29" s="49" t="s">
        <v>103</v>
      </c>
    </row>
    <row r="30" spans="1:20" ht="15">
      <c r="B30" s="48"/>
      <c r="C30" s="48"/>
      <c r="D30" s="49" t="s">
        <v>104</v>
      </c>
    </row>
    <row r="31" spans="1:20" ht="15">
      <c r="B31" s="48"/>
      <c r="C31" s="48"/>
      <c r="D31" s="49" t="s">
        <v>105</v>
      </c>
    </row>
    <row r="32" spans="1:20" ht="15">
      <c r="B32" s="48"/>
      <c r="C32" s="48"/>
      <c r="D32" s="49" t="s">
        <v>106</v>
      </c>
    </row>
    <row r="33" spans="2:6" ht="15">
      <c r="B33" s="48"/>
      <c r="C33" s="48"/>
      <c r="D33" s="49" t="s">
        <v>107</v>
      </c>
    </row>
    <row r="34" spans="2:6" ht="15">
      <c r="B34" s="48"/>
      <c r="C34" s="48"/>
      <c r="D34" s="49" t="s">
        <v>108</v>
      </c>
    </row>
    <row r="35" spans="2:6">
      <c r="B35" s="48"/>
      <c r="C35" s="48"/>
      <c r="D35" t="str">
        <f t="shared" ref="D35:D40" si="0">CONCATENATE($A$35," ",B35)</f>
        <v xml:space="preserve"> </v>
      </c>
    </row>
    <row r="36" spans="2:6">
      <c r="B36" s="48"/>
      <c r="C36" s="48"/>
      <c r="D36" t="str">
        <f t="shared" si="0"/>
        <v xml:space="preserve"> </v>
      </c>
    </row>
    <row r="37" spans="2:6">
      <c r="B37" s="48"/>
      <c r="C37" s="48"/>
      <c r="D37" t="str">
        <f t="shared" si="0"/>
        <v xml:space="preserve"> </v>
      </c>
    </row>
    <row r="38" spans="2:6">
      <c r="B38" s="48"/>
      <c r="C38" s="48"/>
      <c r="D38" t="str">
        <f t="shared" si="0"/>
        <v xml:space="preserve"> </v>
      </c>
    </row>
    <row r="39" spans="2:6">
      <c r="B39" s="48"/>
      <c r="C39" s="48"/>
      <c r="D39" t="str">
        <f t="shared" si="0"/>
        <v xml:space="preserve"> </v>
      </c>
    </row>
    <row r="40" spans="2:6">
      <c r="B40" s="48"/>
      <c r="C40" s="48"/>
      <c r="D40" t="str">
        <f t="shared" si="0"/>
        <v xml:space="preserve"> </v>
      </c>
    </row>
    <row r="41" spans="2:6">
      <c r="B41" s="48"/>
      <c r="C41" s="48"/>
      <c r="D41" t="str">
        <f t="shared" ref="D41:D50" si="1">CONCATENATE($A$41," ",B41)</f>
        <v xml:space="preserve"> </v>
      </c>
    </row>
    <row r="42" spans="2:6">
      <c r="B42" s="48"/>
      <c r="C42" s="48"/>
      <c r="D42" t="str">
        <f t="shared" si="1"/>
        <v xml:space="preserve"> </v>
      </c>
    </row>
    <row r="43" spans="2:6">
      <c r="B43" s="48"/>
      <c r="C43" s="48"/>
      <c r="D43" t="str">
        <f t="shared" si="1"/>
        <v xml:space="preserve"> </v>
      </c>
    </row>
    <row r="44" spans="2:6">
      <c r="B44" s="48"/>
      <c r="C44" s="48"/>
      <c r="D44" t="str">
        <f t="shared" si="1"/>
        <v xml:space="preserve"> </v>
      </c>
      <c r="E44" s="48"/>
      <c r="F44" s="48"/>
    </row>
    <row r="45" spans="2:6">
      <c r="B45" s="48"/>
      <c r="C45" s="48"/>
      <c r="D45" t="str">
        <f t="shared" si="1"/>
        <v xml:space="preserve"> </v>
      </c>
      <c r="E45" s="48"/>
      <c r="F45" s="48"/>
    </row>
    <row r="46" spans="2:6">
      <c r="B46" s="48"/>
      <c r="C46" s="48"/>
      <c r="D46" t="str">
        <f t="shared" si="1"/>
        <v xml:space="preserve"> </v>
      </c>
      <c r="E46" s="48"/>
      <c r="F46" s="48"/>
    </row>
    <row r="47" spans="2:6">
      <c r="B47" s="48"/>
      <c r="C47" s="48"/>
      <c r="D47" t="str">
        <f t="shared" si="1"/>
        <v xml:space="preserve"> </v>
      </c>
      <c r="E47" s="48"/>
      <c r="F47" s="48"/>
    </row>
    <row r="48" spans="2:6">
      <c r="B48" s="48"/>
      <c r="C48" s="48"/>
      <c r="D48" t="str">
        <f t="shared" si="1"/>
        <v xml:space="preserve"> </v>
      </c>
      <c r="E48" s="48"/>
      <c r="F48" s="48"/>
    </row>
    <row r="49" spans="2:6">
      <c r="B49" s="48"/>
      <c r="C49" s="48"/>
      <c r="D49" t="str">
        <f t="shared" si="1"/>
        <v xml:space="preserve"> </v>
      </c>
      <c r="E49" s="48"/>
      <c r="F49" s="48"/>
    </row>
    <row r="50" spans="2:6">
      <c r="B50" s="48"/>
      <c r="C50" s="48"/>
      <c r="D50" t="str">
        <f t="shared" si="1"/>
        <v xml:space="preserve"> </v>
      </c>
      <c r="E50" s="48"/>
      <c r="F50" s="48"/>
    </row>
    <row r="51" spans="2:6">
      <c r="B51" s="48"/>
      <c r="C51" s="48"/>
      <c r="D51" t="str">
        <f>CONCATENATE($A$51," ",B51)</f>
        <v xml:space="preserve"> </v>
      </c>
    </row>
  </sheetData>
  <sortState xmlns:xlrd2="http://schemas.microsoft.com/office/spreadsheetml/2017/richdata2" ref="A10:B26">
    <sortCondition ref="A1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08F01-238F-400D-9E9A-C30FC83EAB90}">
  <sheetPr>
    <pageSetUpPr fitToPage="1"/>
  </sheetPr>
  <dimension ref="B2:T31"/>
  <sheetViews>
    <sheetView showGridLines="0" tabSelected="1" showWhiteSpace="0" zoomScale="85" zoomScaleNormal="85" workbookViewId="0">
      <selection activeCell="B8" sqref="B8:L27"/>
    </sheetView>
  </sheetViews>
  <sheetFormatPr baseColWidth="10" defaultRowHeight="15"/>
  <cols>
    <col min="1" max="1" width="10.5703125" style="206" customWidth="1"/>
    <col min="2" max="2" width="6.5703125" style="206" customWidth="1"/>
    <col min="3" max="3" width="15.140625" style="206" customWidth="1"/>
    <col min="4" max="4" width="27" style="206" customWidth="1"/>
    <col min="5" max="5" width="17" style="206" customWidth="1"/>
    <col min="6" max="6" width="13.5703125" style="206" customWidth="1"/>
    <col min="7" max="7" width="12.42578125" style="206" customWidth="1"/>
    <col min="8" max="8" width="11.7109375" style="206" customWidth="1"/>
    <col min="9" max="9" width="12.7109375" style="206" customWidth="1"/>
    <col min="10" max="10" width="13.42578125" style="206" customWidth="1"/>
    <col min="11" max="11" width="14.28515625" style="278" customWidth="1"/>
    <col min="12" max="12" width="40.5703125" style="206" customWidth="1"/>
    <col min="13" max="13" width="15.85546875" style="206" customWidth="1"/>
    <col min="14" max="14" width="25" style="206" customWidth="1"/>
    <col min="15" max="15" width="16.42578125" style="206" customWidth="1"/>
    <col min="16" max="16" width="23.42578125" style="206" customWidth="1"/>
    <col min="17" max="17" width="14.28515625" style="206" customWidth="1"/>
    <col min="18" max="18" width="24.140625" style="206" customWidth="1"/>
    <col min="19" max="16384" width="11.42578125" style="206"/>
  </cols>
  <sheetData>
    <row r="2" spans="2:20">
      <c r="B2" s="204"/>
      <c r="C2" s="205"/>
      <c r="D2" s="205"/>
      <c r="E2" s="205"/>
      <c r="F2" s="205"/>
      <c r="G2" s="205"/>
      <c r="H2" s="205"/>
      <c r="I2" s="205"/>
      <c r="J2" s="205"/>
      <c r="K2" s="205"/>
      <c r="L2" s="205"/>
      <c r="M2" s="205"/>
      <c r="N2" s="205"/>
      <c r="O2" s="205"/>
      <c r="P2" s="205"/>
      <c r="Q2" s="205"/>
      <c r="R2" s="205"/>
    </row>
    <row r="3" spans="2:20">
      <c r="B3" s="207" t="s">
        <v>253</v>
      </c>
      <c r="C3" s="208"/>
      <c r="D3" s="208"/>
      <c r="E3" s="208"/>
      <c r="F3" s="208"/>
      <c r="G3" s="208"/>
      <c r="H3" s="208"/>
      <c r="I3" s="208"/>
      <c r="J3" s="208"/>
      <c r="K3" s="208"/>
      <c r="L3" s="208"/>
      <c r="M3" s="208"/>
      <c r="N3" s="208"/>
      <c r="O3" s="208"/>
      <c r="P3" s="208"/>
      <c r="Q3" s="208"/>
      <c r="R3" s="208"/>
    </row>
    <row r="4" spans="2:20">
      <c r="B4" s="207" t="s">
        <v>254</v>
      </c>
      <c r="C4" s="208"/>
      <c r="D4" s="208"/>
      <c r="E4" s="208"/>
      <c r="F4" s="208"/>
      <c r="G4" s="208"/>
      <c r="H4" s="208"/>
      <c r="I4" s="208"/>
      <c r="J4" s="208"/>
      <c r="K4" s="208"/>
      <c r="L4" s="208"/>
      <c r="M4" s="208"/>
      <c r="N4" s="208"/>
      <c r="O4" s="208"/>
      <c r="P4" s="208"/>
      <c r="Q4" s="208"/>
      <c r="R4" s="208"/>
    </row>
    <row r="5" spans="2:20">
      <c r="B5" s="207" t="s">
        <v>255</v>
      </c>
      <c r="C5" s="208"/>
      <c r="D5" s="208"/>
      <c r="E5" s="208"/>
      <c r="F5" s="208"/>
      <c r="G5" s="208"/>
      <c r="H5" s="208"/>
      <c r="I5" s="208"/>
      <c r="J5" s="208"/>
      <c r="K5" s="208"/>
      <c r="L5" s="208"/>
      <c r="M5" s="208"/>
      <c r="N5" s="208"/>
      <c r="O5" s="208"/>
      <c r="P5" s="208"/>
      <c r="Q5" s="208"/>
      <c r="R5" s="208"/>
    </row>
    <row r="6" spans="2:20">
      <c r="B6" s="209"/>
      <c r="C6" s="210"/>
      <c r="D6" s="210"/>
      <c r="E6" s="210"/>
      <c r="F6" s="210"/>
      <c r="G6" s="210"/>
      <c r="H6" s="210"/>
      <c r="I6" s="210"/>
      <c r="J6" s="210"/>
      <c r="K6" s="211"/>
      <c r="L6" s="212"/>
      <c r="M6" s="212"/>
      <c r="N6" s="212"/>
      <c r="O6" s="212"/>
      <c r="P6" s="212"/>
      <c r="Q6" s="212"/>
      <c r="R6" s="212"/>
    </row>
    <row r="7" spans="2:20" ht="12" customHeight="1" thickBot="1">
      <c r="B7" s="213"/>
      <c r="C7" s="213"/>
      <c r="D7" s="213"/>
      <c r="E7" s="213"/>
      <c r="F7" s="213"/>
      <c r="G7" s="213"/>
      <c r="H7" s="213"/>
      <c r="I7" s="213"/>
      <c r="J7" s="213"/>
      <c r="K7" s="214"/>
      <c r="L7" s="213"/>
      <c r="M7" s="213"/>
      <c r="N7" s="213"/>
      <c r="O7" s="213"/>
      <c r="P7" s="213"/>
      <c r="Q7" s="213"/>
      <c r="R7" s="213"/>
    </row>
    <row r="8" spans="2:20" ht="15.75" thickBot="1">
      <c r="B8" s="215" t="s">
        <v>141</v>
      </c>
      <c r="C8" s="215" t="s">
        <v>142</v>
      </c>
      <c r="D8" s="215" t="s">
        <v>143</v>
      </c>
      <c r="E8" s="215" t="s">
        <v>144</v>
      </c>
      <c r="F8" s="215" t="s">
        <v>145</v>
      </c>
      <c r="G8" s="215" t="s">
        <v>146</v>
      </c>
      <c r="H8" s="215" t="s">
        <v>140</v>
      </c>
      <c r="I8" s="215" t="s">
        <v>147</v>
      </c>
      <c r="J8" s="215" t="s">
        <v>148</v>
      </c>
      <c r="K8" s="216" t="s">
        <v>229</v>
      </c>
      <c r="L8" s="217"/>
      <c r="M8" s="216" t="s">
        <v>256</v>
      </c>
      <c r="N8" s="217"/>
      <c r="O8" s="218" t="s">
        <v>231</v>
      </c>
      <c r="P8" s="217"/>
      <c r="Q8" s="218" t="s">
        <v>235</v>
      </c>
      <c r="R8" s="217"/>
    </row>
    <row r="9" spans="2:20" ht="39" customHeight="1" thickBot="1">
      <c r="B9" s="215"/>
      <c r="C9" s="215"/>
      <c r="D9" s="215"/>
      <c r="E9" s="215"/>
      <c r="F9" s="215"/>
      <c r="G9" s="215"/>
      <c r="H9" s="215"/>
      <c r="I9" s="215"/>
      <c r="J9" s="215"/>
      <c r="K9" s="219" t="s">
        <v>149</v>
      </c>
      <c r="L9" s="220" t="s">
        <v>257</v>
      </c>
      <c r="M9" s="221" t="s">
        <v>149</v>
      </c>
      <c r="N9" s="222" t="s">
        <v>258</v>
      </c>
      <c r="O9" s="223" t="s">
        <v>149</v>
      </c>
      <c r="P9" s="220" t="s">
        <v>259</v>
      </c>
      <c r="Q9" s="223" t="s">
        <v>149</v>
      </c>
      <c r="R9" s="220" t="s">
        <v>260</v>
      </c>
    </row>
    <row r="10" spans="2:20" ht="45.75" customHeight="1">
      <c r="B10" s="224">
        <v>1</v>
      </c>
      <c r="C10" s="225" t="s">
        <v>261</v>
      </c>
      <c r="D10" s="226" t="s">
        <v>262</v>
      </c>
      <c r="E10" s="225" t="s">
        <v>263</v>
      </c>
      <c r="F10" s="227">
        <v>44571</v>
      </c>
      <c r="G10" s="227">
        <v>44925</v>
      </c>
      <c r="H10" s="227" t="s">
        <v>151</v>
      </c>
      <c r="I10" s="225" t="s">
        <v>264</v>
      </c>
      <c r="J10" s="228" t="s">
        <v>265</v>
      </c>
      <c r="K10" s="229">
        <v>1</v>
      </c>
      <c r="L10" s="230" t="s">
        <v>266</v>
      </c>
      <c r="M10" s="231"/>
      <c r="N10" s="226"/>
      <c r="O10" s="232"/>
      <c r="P10" s="233"/>
      <c r="Q10" s="234"/>
      <c r="R10" s="233"/>
    </row>
    <row r="11" spans="2:20" ht="282.75" customHeight="1">
      <c r="B11" s="224"/>
      <c r="C11" s="225"/>
      <c r="D11" s="226"/>
      <c r="E11" s="225"/>
      <c r="F11" s="227"/>
      <c r="G11" s="227"/>
      <c r="H11" s="227"/>
      <c r="I11" s="225"/>
      <c r="J11" s="228" t="s">
        <v>267</v>
      </c>
      <c r="K11" s="229"/>
      <c r="L11" s="235"/>
      <c r="M11" s="231"/>
      <c r="N11" s="226"/>
      <c r="O11" s="236"/>
      <c r="P11" s="237"/>
      <c r="Q11" s="238"/>
      <c r="R11" s="237"/>
      <c r="T11" s="206" t="s">
        <v>268</v>
      </c>
    </row>
    <row r="12" spans="2:20" ht="53.25" customHeight="1">
      <c r="B12" s="239">
        <v>2</v>
      </c>
      <c r="C12" s="240" t="s">
        <v>261</v>
      </c>
      <c r="D12" s="241" t="s">
        <v>269</v>
      </c>
      <c r="E12" s="240" t="s">
        <v>270</v>
      </c>
      <c r="F12" s="242">
        <v>44571</v>
      </c>
      <c r="G12" s="242">
        <v>44925</v>
      </c>
      <c r="H12" s="243" t="s">
        <v>151</v>
      </c>
      <c r="I12" s="240" t="s">
        <v>271</v>
      </c>
      <c r="J12" s="244" t="s">
        <v>272</v>
      </c>
      <c r="K12" s="245">
        <v>1</v>
      </c>
      <c r="L12" s="246" t="s">
        <v>273</v>
      </c>
      <c r="M12" s="247"/>
      <c r="N12" s="246"/>
      <c r="O12" s="248"/>
      <c r="P12" s="249"/>
      <c r="Q12" s="238"/>
      <c r="R12" s="250"/>
    </row>
    <row r="13" spans="2:20" ht="90.75" customHeight="1">
      <c r="B13" s="251"/>
      <c r="C13" s="252"/>
      <c r="D13" s="253"/>
      <c r="E13" s="252"/>
      <c r="F13" s="254"/>
      <c r="G13" s="254"/>
      <c r="H13" s="255"/>
      <c r="I13" s="252"/>
      <c r="J13" s="244" t="s">
        <v>274</v>
      </c>
      <c r="K13" s="256"/>
      <c r="L13" s="257"/>
      <c r="M13" s="258"/>
      <c r="N13" s="257"/>
      <c r="O13" s="248"/>
      <c r="P13" s="259"/>
      <c r="Q13" s="238"/>
      <c r="R13" s="250"/>
    </row>
    <row r="14" spans="2:20" ht="33" customHeight="1">
      <c r="B14" s="239">
        <v>3</v>
      </c>
      <c r="C14" s="240" t="s">
        <v>261</v>
      </c>
      <c r="D14" s="241" t="s">
        <v>275</v>
      </c>
      <c r="E14" s="240" t="s">
        <v>276</v>
      </c>
      <c r="F14" s="243">
        <v>44593</v>
      </c>
      <c r="G14" s="243">
        <v>44925</v>
      </c>
      <c r="H14" s="240" t="s">
        <v>151</v>
      </c>
      <c r="I14" s="240" t="s">
        <v>277</v>
      </c>
      <c r="J14" s="244" t="s">
        <v>278</v>
      </c>
      <c r="K14" s="229">
        <v>1</v>
      </c>
      <c r="L14" s="260" t="s">
        <v>279</v>
      </c>
      <c r="M14" s="231"/>
      <c r="N14" s="260"/>
      <c r="O14" s="236"/>
      <c r="P14" s="260"/>
      <c r="Q14" s="261"/>
      <c r="R14" s="250"/>
    </row>
    <row r="15" spans="2:20" ht="70.5" customHeight="1">
      <c r="B15" s="251"/>
      <c r="C15" s="252"/>
      <c r="D15" s="253"/>
      <c r="E15" s="252"/>
      <c r="F15" s="255"/>
      <c r="G15" s="255"/>
      <c r="H15" s="252"/>
      <c r="I15" s="252"/>
      <c r="J15" s="244" t="s">
        <v>280</v>
      </c>
      <c r="K15" s="229"/>
      <c r="L15" s="260"/>
      <c r="M15" s="231"/>
      <c r="N15" s="260"/>
      <c r="O15" s="236"/>
      <c r="P15" s="260"/>
      <c r="Q15" s="261"/>
      <c r="R15" s="250"/>
    </row>
    <row r="16" spans="2:20" ht="42" customHeight="1">
      <c r="B16" s="262">
        <v>4</v>
      </c>
      <c r="C16" s="263" t="s">
        <v>255</v>
      </c>
      <c r="D16" s="260" t="s">
        <v>281</v>
      </c>
      <c r="E16" s="263" t="s">
        <v>282</v>
      </c>
      <c r="F16" s="264">
        <v>44563</v>
      </c>
      <c r="G16" s="264">
        <v>44925</v>
      </c>
      <c r="H16" s="264" t="s">
        <v>151</v>
      </c>
      <c r="I16" s="263" t="s">
        <v>283</v>
      </c>
      <c r="J16" s="265" t="s">
        <v>284</v>
      </c>
      <c r="K16" s="229">
        <v>1</v>
      </c>
      <c r="L16" s="226" t="s">
        <v>285</v>
      </c>
      <c r="M16" s="231"/>
      <c r="N16" s="226"/>
      <c r="O16" s="236"/>
      <c r="P16" s="226"/>
      <c r="Q16" s="238"/>
      <c r="R16" s="237"/>
    </row>
    <row r="17" spans="2:18" ht="75" customHeight="1">
      <c r="B17" s="262"/>
      <c r="C17" s="263"/>
      <c r="D17" s="260"/>
      <c r="E17" s="263"/>
      <c r="F17" s="264"/>
      <c r="G17" s="264"/>
      <c r="H17" s="264"/>
      <c r="I17" s="263"/>
      <c r="J17" s="265" t="s">
        <v>286</v>
      </c>
      <c r="K17" s="229"/>
      <c r="L17" s="226"/>
      <c r="M17" s="231"/>
      <c r="N17" s="226"/>
      <c r="O17" s="236"/>
      <c r="P17" s="226"/>
      <c r="Q17" s="238"/>
      <c r="R17" s="237"/>
    </row>
    <row r="18" spans="2:18" ht="33" customHeight="1">
      <c r="B18" s="266">
        <v>5</v>
      </c>
      <c r="C18" s="267" t="s">
        <v>255</v>
      </c>
      <c r="D18" s="268" t="s">
        <v>287</v>
      </c>
      <c r="E18" s="267" t="s">
        <v>288</v>
      </c>
      <c r="F18" s="269">
        <v>44563</v>
      </c>
      <c r="G18" s="269">
        <v>44925</v>
      </c>
      <c r="H18" s="269" t="s">
        <v>151</v>
      </c>
      <c r="I18" s="267" t="s">
        <v>277</v>
      </c>
      <c r="J18" s="244" t="s">
        <v>289</v>
      </c>
      <c r="K18" s="229">
        <v>1</v>
      </c>
      <c r="L18" s="260" t="s">
        <v>290</v>
      </c>
      <c r="M18" s="231"/>
      <c r="N18" s="260"/>
      <c r="O18" s="236"/>
      <c r="P18" s="260"/>
      <c r="Q18" s="238"/>
      <c r="R18" s="250"/>
    </row>
    <row r="19" spans="2:18" ht="136.5" customHeight="1">
      <c r="B19" s="266"/>
      <c r="C19" s="267"/>
      <c r="D19" s="268"/>
      <c r="E19" s="267"/>
      <c r="F19" s="269"/>
      <c r="G19" s="269"/>
      <c r="H19" s="269"/>
      <c r="I19" s="267"/>
      <c r="J19" s="244" t="s">
        <v>291</v>
      </c>
      <c r="K19" s="229"/>
      <c r="L19" s="260"/>
      <c r="M19" s="231"/>
      <c r="N19" s="260"/>
      <c r="O19" s="236"/>
      <c r="P19" s="260"/>
      <c r="Q19" s="238"/>
      <c r="R19" s="250"/>
    </row>
    <row r="20" spans="2:18" ht="37.5" customHeight="1">
      <c r="B20" s="262">
        <v>6</v>
      </c>
      <c r="C20" s="263" t="s">
        <v>292</v>
      </c>
      <c r="D20" s="260" t="s">
        <v>293</v>
      </c>
      <c r="E20" s="263" t="s">
        <v>294</v>
      </c>
      <c r="F20" s="264">
        <v>44563</v>
      </c>
      <c r="G20" s="264">
        <v>44925</v>
      </c>
      <c r="H20" s="264" t="s">
        <v>151</v>
      </c>
      <c r="I20" s="263" t="s">
        <v>283</v>
      </c>
      <c r="J20" s="265" t="s">
        <v>295</v>
      </c>
      <c r="K20" s="229">
        <v>1</v>
      </c>
      <c r="L20" s="226" t="s">
        <v>296</v>
      </c>
      <c r="M20" s="231"/>
      <c r="N20" s="226"/>
      <c r="O20" s="236"/>
      <c r="P20" s="226"/>
      <c r="Q20" s="238"/>
      <c r="R20" s="237"/>
    </row>
    <row r="21" spans="2:18" ht="91.5" customHeight="1">
      <c r="B21" s="262"/>
      <c r="C21" s="263"/>
      <c r="D21" s="260"/>
      <c r="E21" s="263"/>
      <c r="F21" s="264"/>
      <c r="G21" s="264"/>
      <c r="H21" s="264"/>
      <c r="I21" s="263"/>
      <c r="J21" s="265" t="s">
        <v>297</v>
      </c>
      <c r="K21" s="229"/>
      <c r="L21" s="226"/>
      <c r="M21" s="231"/>
      <c r="N21" s="226"/>
      <c r="O21" s="236"/>
      <c r="P21" s="226"/>
      <c r="Q21" s="238"/>
      <c r="R21" s="237"/>
    </row>
    <row r="22" spans="2:18" ht="33.75" customHeight="1">
      <c r="B22" s="266">
        <v>7</v>
      </c>
      <c r="C22" s="267" t="s">
        <v>298</v>
      </c>
      <c r="D22" s="268" t="s">
        <v>299</v>
      </c>
      <c r="E22" s="267" t="s">
        <v>300</v>
      </c>
      <c r="F22" s="269">
        <v>44563</v>
      </c>
      <c r="G22" s="269">
        <v>44925</v>
      </c>
      <c r="H22" s="269" t="s">
        <v>151</v>
      </c>
      <c r="I22" s="267" t="s">
        <v>283</v>
      </c>
      <c r="J22" s="244" t="s">
        <v>301</v>
      </c>
      <c r="K22" s="270">
        <v>1</v>
      </c>
      <c r="L22" s="250" t="s">
        <v>302</v>
      </c>
      <c r="M22" s="231"/>
      <c r="N22" s="250"/>
      <c r="O22" s="238"/>
      <c r="P22" s="250"/>
      <c r="Q22" s="238"/>
      <c r="R22" s="250"/>
    </row>
    <row r="23" spans="2:18" ht="42.75" customHeight="1" thickBot="1">
      <c r="B23" s="266"/>
      <c r="C23" s="267"/>
      <c r="D23" s="268"/>
      <c r="E23" s="267"/>
      <c r="F23" s="269"/>
      <c r="G23" s="269"/>
      <c r="H23" s="269"/>
      <c r="I23" s="267"/>
      <c r="J23" s="244" t="s">
        <v>303</v>
      </c>
      <c r="K23" s="271"/>
      <c r="L23" s="272"/>
      <c r="M23" s="231"/>
      <c r="N23" s="272"/>
      <c r="O23" s="273"/>
      <c r="P23" s="272"/>
      <c r="Q23" s="273"/>
      <c r="R23" s="272"/>
    </row>
    <row r="24" spans="2:18">
      <c r="B24" s="213"/>
      <c r="C24" s="274"/>
      <c r="D24" s="274"/>
      <c r="E24" s="213"/>
      <c r="F24" s="213"/>
      <c r="G24" s="213"/>
      <c r="H24" s="213"/>
      <c r="I24" s="275" t="s">
        <v>182</v>
      </c>
      <c r="J24" s="275"/>
      <c r="K24" s="276">
        <f>(SUM(K10:K22))/10</f>
        <v>0.7</v>
      </c>
      <c r="L24" s="213"/>
      <c r="M24" s="277">
        <f>(SUM(M10:M22))/10</f>
        <v>0</v>
      </c>
      <c r="N24" s="213"/>
      <c r="O24" s="277">
        <f>(SUM(O10:O22))/10</f>
        <v>0</v>
      </c>
      <c r="P24" s="213"/>
      <c r="Q24" s="277">
        <f>(SUM(Q10:Q22))/10</f>
        <v>0</v>
      </c>
      <c r="R24" s="213"/>
    </row>
    <row r="25" spans="2:18">
      <c r="B25" s="213"/>
      <c r="C25" s="213" t="s">
        <v>304</v>
      </c>
      <c r="D25" s="213"/>
      <c r="E25" s="213"/>
      <c r="F25" s="213"/>
      <c r="G25" s="213"/>
      <c r="H25" s="213"/>
      <c r="I25" s="213"/>
      <c r="J25" s="213"/>
      <c r="K25" s="214"/>
      <c r="L25" s="213"/>
      <c r="M25" s="213"/>
      <c r="N25" s="213"/>
      <c r="O25" s="213"/>
      <c r="P25" s="213"/>
      <c r="Q25" s="213"/>
      <c r="R25" s="213"/>
    </row>
    <row r="26" spans="2:18">
      <c r="B26" s="213"/>
      <c r="C26" s="213" t="s">
        <v>283</v>
      </c>
      <c r="D26" s="213"/>
      <c r="E26" s="213"/>
      <c r="F26" s="213"/>
      <c r="G26" s="213"/>
      <c r="H26" s="213"/>
      <c r="I26" s="213"/>
      <c r="J26" s="213"/>
      <c r="K26" s="214"/>
      <c r="L26" s="213"/>
      <c r="M26" s="213"/>
      <c r="N26" s="213"/>
      <c r="O26" s="213"/>
      <c r="P26" s="213"/>
      <c r="Q26" s="213"/>
      <c r="R26" s="213"/>
    </row>
    <row r="28" spans="2:18">
      <c r="C28" s="279"/>
    </row>
    <row r="29" spans="2:18">
      <c r="C29" s="279"/>
    </row>
    <row r="31" spans="2:18">
      <c r="C31" s="279"/>
    </row>
  </sheetData>
  <mergeCells count="131">
    <mergeCell ref="Q22:Q23"/>
    <mergeCell ref="R22:R23"/>
    <mergeCell ref="I24:J24"/>
    <mergeCell ref="K22:K23"/>
    <mergeCell ref="L22:L23"/>
    <mergeCell ref="M22:M23"/>
    <mergeCell ref="N22:N23"/>
    <mergeCell ref="O22:O23"/>
    <mergeCell ref="P22:P23"/>
    <mergeCell ref="Q20:Q21"/>
    <mergeCell ref="R20:R21"/>
    <mergeCell ref="B22:B23"/>
    <mergeCell ref="C22:C23"/>
    <mergeCell ref="D22:D23"/>
    <mergeCell ref="E22:E23"/>
    <mergeCell ref="F22:F23"/>
    <mergeCell ref="G22:G23"/>
    <mergeCell ref="H22:H23"/>
    <mergeCell ref="I22:I23"/>
    <mergeCell ref="K20:K21"/>
    <mergeCell ref="L20:L21"/>
    <mergeCell ref="M20:M21"/>
    <mergeCell ref="N20:N21"/>
    <mergeCell ref="O20:O21"/>
    <mergeCell ref="P20:P21"/>
    <mergeCell ref="Q18:Q19"/>
    <mergeCell ref="R18:R19"/>
    <mergeCell ref="B20:B21"/>
    <mergeCell ref="C20:C21"/>
    <mergeCell ref="D20:D21"/>
    <mergeCell ref="E20:E21"/>
    <mergeCell ref="F20:F21"/>
    <mergeCell ref="G20:G21"/>
    <mergeCell ref="H20:H21"/>
    <mergeCell ref="I20:I21"/>
    <mergeCell ref="K18:K19"/>
    <mergeCell ref="L18:L19"/>
    <mergeCell ref="M18:M19"/>
    <mergeCell ref="N18:N19"/>
    <mergeCell ref="O18:O19"/>
    <mergeCell ref="P18:P19"/>
    <mergeCell ref="Q16:Q17"/>
    <mergeCell ref="R16:R17"/>
    <mergeCell ref="B18:B19"/>
    <mergeCell ref="C18:C19"/>
    <mergeCell ref="D18:D19"/>
    <mergeCell ref="E18:E19"/>
    <mergeCell ref="F18:F19"/>
    <mergeCell ref="G18:G19"/>
    <mergeCell ref="H18:H19"/>
    <mergeCell ref="I18:I19"/>
    <mergeCell ref="K16:K17"/>
    <mergeCell ref="L16:L17"/>
    <mergeCell ref="M16:M17"/>
    <mergeCell ref="N16:N17"/>
    <mergeCell ref="O16:O17"/>
    <mergeCell ref="P16:P17"/>
    <mergeCell ref="Q14:Q15"/>
    <mergeCell ref="R14:R15"/>
    <mergeCell ref="B16:B17"/>
    <mergeCell ref="C16:C17"/>
    <mergeCell ref="D16:D17"/>
    <mergeCell ref="E16:E17"/>
    <mergeCell ref="F16:F17"/>
    <mergeCell ref="G16:G17"/>
    <mergeCell ref="H16:H17"/>
    <mergeCell ref="I16:I17"/>
    <mergeCell ref="K14:K15"/>
    <mergeCell ref="L14:L15"/>
    <mergeCell ref="M14:M15"/>
    <mergeCell ref="N14:N15"/>
    <mergeCell ref="O14:O15"/>
    <mergeCell ref="P14:P15"/>
    <mergeCell ref="Q12:Q13"/>
    <mergeCell ref="R12:R13"/>
    <mergeCell ref="B14:B15"/>
    <mergeCell ref="C14:C15"/>
    <mergeCell ref="D14:D15"/>
    <mergeCell ref="E14:E15"/>
    <mergeCell ref="F14:F15"/>
    <mergeCell ref="G14:G15"/>
    <mergeCell ref="H14:H15"/>
    <mergeCell ref="I14:I15"/>
    <mergeCell ref="K12:K13"/>
    <mergeCell ref="L12:L13"/>
    <mergeCell ref="M12:M13"/>
    <mergeCell ref="N12:N13"/>
    <mergeCell ref="O12:O13"/>
    <mergeCell ref="P12:P13"/>
    <mergeCell ref="Q10:Q11"/>
    <mergeCell ref="R10:R11"/>
    <mergeCell ref="B12:B13"/>
    <mergeCell ref="C12:C13"/>
    <mergeCell ref="D12:D13"/>
    <mergeCell ref="E12:E13"/>
    <mergeCell ref="F12:F13"/>
    <mergeCell ref="G12:G13"/>
    <mergeCell ref="H12:H13"/>
    <mergeCell ref="I12:I13"/>
    <mergeCell ref="K10:K11"/>
    <mergeCell ref="L10:L11"/>
    <mergeCell ref="M10:M11"/>
    <mergeCell ref="N10:N11"/>
    <mergeCell ref="O10:O11"/>
    <mergeCell ref="P10:P11"/>
    <mergeCell ref="O8:P8"/>
    <mergeCell ref="Q8:R8"/>
    <mergeCell ref="B10:B11"/>
    <mergeCell ref="C10:C11"/>
    <mergeCell ref="D10:D11"/>
    <mergeCell ref="E10:E11"/>
    <mergeCell ref="F10:F11"/>
    <mergeCell ref="G10:G11"/>
    <mergeCell ref="H10:H11"/>
    <mergeCell ref="I10:I11"/>
    <mergeCell ref="G8:G9"/>
    <mergeCell ref="H8:H9"/>
    <mergeCell ref="I8:I9"/>
    <mergeCell ref="J8:J9"/>
    <mergeCell ref="K8:L8"/>
    <mergeCell ref="M8:N8"/>
    <mergeCell ref="B2:R2"/>
    <mergeCell ref="B3:R3"/>
    <mergeCell ref="B4:R4"/>
    <mergeCell ref="B5:R5"/>
    <mergeCell ref="B6:J6"/>
    <mergeCell ref="B8:B9"/>
    <mergeCell ref="C8:C9"/>
    <mergeCell ref="D8:D9"/>
    <mergeCell ref="E8:E9"/>
    <mergeCell ref="F8:F9"/>
  </mergeCells>
  <pageMargins left="0.31496062992125984" right="0.9055118110236221" top="0.44" bottom="0.25" header="0.31496062992125984" footer="0.16"/>
  <pageSetup paperSize="258"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DS35"/>
  <sheetViews>
    <sheetView showGridLines="0" topLeftCell="A26" zoomScaleNormal="100" zoomScaleSheetLayoutView="55" workbookViewId="0">
      <selection activeCell="B1" sqref="B1:L35"/>
    </sheetView>
  </sheetViews>
  <sheetFormatPr baseColWidth="10" defaultRowHeight="15"/>
  <cols>
    <col min="1" max="1" width="5.140625" style="51" customWidth="1"/>
    <col min="2" max="2" width="6" style="51" customWidth="1"/>
    <col min="3" max="3" width="10.85546875" style="51" customWidth="1"/>
    <col min="4" max="4" width="22.28515625" style="51" customWidth="1"/>
    <col min="5" max="5" width="13.28515625" style="51" customWidth="1"/>
    <col min="6" max="6" width="11.140625" style="51" customWidth="1"/>
    <col min="7" max="7" width="10.42578125" style="51" customWidth="1"/>
    <col min="8" max="8" width="10.5703125" style="51" customWidth="1"/>
    <col min="9" max="9" width="11.85546875" style="51" customWidth="1"/>
    <col min="10" max="10" width="13" style="51" customWidth="1"/>
    <col min="11" max="11" width="10.7109375" style="51" customWidth="1"/>
    <col min="12" max="12" width="43.140625" style="51" customWidth="1"/>
    <col min="13" max="13" width="8.5703125" style="51" customWidth="1"/>
    <col min="14" max="14" width="56.42578125" style="51" customWidth="1"/>
    <col min="15" max="15" width="9.7109375" style="51" bestFit="1" customWidth="1"/>
    <col min="16" max="16" width="64.7109375" style="75" customWidth="1"/>
    <col min="17" max="17" width="32.7109375" style="51" customWidth="1"/>
    <col min="18" max="18" width="64.7109375" style="75" customWidth="1"/>
    <col min="19" max="123" width="11.42578125" style="75"/>
    <col min="124" max="16384" width="11.42578125" style="51"/>
  </cols>
  <sheetData>
    <row r="1" spans="1:123" ht="15.75" thickBot="1"/>
    <row r="2" spans="1:123" s="63" customFormat="1" ht="42.75" customHeight="1">
      <c r="A2" s="64"/>
      <c r="B2" s="64"/>
      <c r="C2" s="64"/>
      <c r="D2" s="155"/>
      <c r="E2" s="158" t="s">
        <v>218</v>
      </c>
      <c r="F2" s="158"/>
      <c r="G2" s="158"/>
      <c r="H2" s="158"/>
      <c r="I2" s="158"/>
      <c r="J2" s="84" t="s">
        <v>221</v>
      </c>
      <c r="K2" s="161"/>
      <c r="L2" s="162"/>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row>
    <row r="3" spans="1:123" s="63" customFormat="1" ht="18.75" customHeight="1">
      <c r="A3" s="64"/>
      <c r="B3" s="64"/>
      <c r="C3" s="64"/>
      <c r="D3" s="156"/>
      <c r="E3" s="159" t="s">
        <v>223</v>
      </c>
      <c r="F3" s="159"/>
      <c r="G3" s="159"/>
      <c r="H3" s="159"/>
      <c r="I3" s="159"/>
      <c r="J3" s="67" t="s">
        <v>220</v>
      </c>
      <c r="K3" s="163"/>
      <c r="L3" s="1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row>
    <row r="4" spans="1:123" s="63" customFormat="1" ht="33.75" customHeight="1" thickBot="1">
      <c r="A4" s="64"/>
      <c r="B4" s="64"/>
      <c r="C4" s="64"/>
      <c r="D4" s="157"/>
      <c r="E4" s="160"/>
      <c r="F4" s="160"/>
      <c r="G4" s="160"/>
      <c r="H4" s="160"/>
      <c r="I4" s="160"/>
      <c r="J4" s="85" t="s">
        <v>222</v>
      </c>
      <c r="K4" s="165"/>
      <c r="L4" s="166"/>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row>
    <row r="5" spans="1:123" s="63" customFormat="1" ht="23.25"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row>
    <row r="6" spans="1:123" ht="12" customHeight="1" thickBot="1"/>
    <row r="7" spans="1:123" ht="27" customHeight="1" thickBot="1">
      <c r="B7" s="153" t="s">
        <v>141</v>
      </c>
      <c r="C7" s="149" t="s">
        <v>142</v>
      </c>
      <c r="D7" s="149" t="s">
        <v>143</v>
      </c>
      <c r="E7" s="149" t="s">
        <v>144</v>
      </c>
      <c r="F7" s="149" t="s">
        <v>145</v>
      </c>
      <c r="G7" s="149" t="s">
        <v>146</v>
      </c>
      <c r="H7" s="151" t="s">
        <v>140</v>
      </c>
      <c r="I7" s="149" t="s">
        <v>147</v>
      </c>
      <c r="J7" s="149" t="s">
        <v>148</v>
      </c>
      <c r="K7" s="114" t="s">
        <v>229</v>
      </c>
      <c r="L7" s="115"/>
      <c r="M7" s="114" t="s">
        <v>230</v>
      </c>
      <c r="N7" s="115"/>
      <c r="O7" s="114" t="s">
        <v>231</v>
      </c>
      <c r="P7" s="115"/>
      <c r="Q7" s="114" t="s">
        <v>235</v>
      </c>
      <c r="R7" s="115"/>
    </row>
    <row r="8" spans="1:123" ht="25.5" customHeight="1" thickBot="1">
      <c r="B8" s="154"/>
      <c r="C8" s="150"/>
      <c r="D8" s="150"/>
      <c r="E8" s="150"/>
      <c r="F8" s="150"/>
      <c r="G8" s="150"/>
      <c r="H8" s="152"/>
      <c r="I8" s="150"/>
      <c r="J8" s="150"/>
      <c r="K8" s="61" t="s">
        <v>149</v>
      </c>
      <c r="L8" s="62" t="s">
        <v>232</v>
      </c>
      <c r="M8" s="61" t="s">
        <v>149</v>
      </c>
      <c r="N8" s="62" t="s">
        <v>233</v>
      </c>
      <c r="O8" s="61" t="s">
        <v>149</v>
      </c>
      <c r="P8" s="62" t="s">
        <v>234</v>
      </c>
      <c r="Q8" s="61" t="s">
        <v>149</v>
      </c>
      <c r="R8" s="62" t="s">
        <v>234</v>
      </c>
    </row>
    <row r="9" spans="1:123" ht="59.25" customHeight="1">
      <c r="B9" s="143">
        <v>1</v>
      </c>
      <c r="C9" s="144" t="s">
        <v>150</v>
      </c>
      <c r="D9" s="145" t="s">
        <v>217</v>
      </c>
      <c r="E9" s="147" t="s">
        <v>210</v>
      </c>
      <c r="F9" s="148">
        <v>44590</v>
      </c>
      <c r="G9" s="126">
        <v>44926</v>
      </c>
      <c r="H9" s="148" t="s">
        <v>151</v>
      </c>
      <c r="I9" s="147" t="s">
        <v>152</v>
      </c>
      <c r="J9" s="147" t="s">
        <v>211</v>
      </c>
      <c r="K9" s="167">
        <v>1</v>
      </c>
      <c r="L9" s="169" t="s">
        <v>246</v>
      </c>
      <c r="M9" s="167"/>
      <c r="N9" s="168"/>
      <c r="O9" s="105"/>
      <c r="P9" s="116"/>
      <c r="Q9" s="105"/>
      <c r="R9" s="116"/>
    </row>
    <row r="10" spans="1:123" ht="96" customHeight="1" thickBot="1">
      <c r="B10" s="122"/>
      <c r="C10" s="123"/>
      <c r="D10" s="146"/>
      <c r="E10" s="131"/>
      <c r="F10" s="125"/>
      <c r="G10" s="136"/>
      <c r="H10" s="125"/>
      <c r="I10" s="131"/>
      <c r="J10" s="131"/>
      <c r="K10" s="105"/>
      <c r="L10" s="118"/>
      <c r="M10" s="105"/>
      <c r="N10" s="128"/>
      <c r="O10" s="105"/>
      <c r="P10" s="112"/>
      <c r="Q10" s="105"/>
      <c r="R10" s="112"/>
    </row>
    <row r="11" spans="1:123" ht="19.5" customHeight="1">
      <c r="B11" s="122">
        <v>2</v>
      </c>
      <c r="C11" s="123" t="s">
        <v>150</v>
      </c>
      <c r="D11" s="118" t="s">
        <v>215</v>
      </c>
      <c r="E11" s="131" t="s">
        <v>212</v>
      </c>
      <c r="F11" s="125">
        <v>44590</v>
      </c>
      <c r="G11" s="126">
        <v>44926</v>
      </c>
      <c r="H11" s="125" t="s">
        <v>151</v>
      </c>
      <c r="I11" s="131" t="s">
        <v>152</v>
      </c>
      <c r="J11" s="131" t="s">
        <v>213</v>
      </c>
      <c r="K11" s="105">
        <v>1</v>
      </c>
      <c r="L11" s="118" t="s">
        <v>236</v>
      </c>
      <c r="M11" s="105"/>
      <c r="N11" s="128"/>
      <c r="O11" s="105"/>
      <c r="P11" s="116"/>
      <c r="Q11" s="105"/>
      <c r="R11" s="116"/>
    </row>
    <row r="12" spans="1:123" ht="141" customHeight="1" thickBot="1">
      <c r="B12" s="122"/>
      <c r="C12" s="123"/>
      <c r="D12" s="118"/>
      <c r="E12" s="131"/>
      <c r="F12" s="125"/>
      <c r="G12" s="136"/>
      <c r="H12" s="125"/>
      <c r="I12" s="131"/>
      <c r="J12" s="131"/>
      <c r="K12" s="105"/>
      <c r="L12" s="118"/>
      <c r="M12" s="105"/>
      <c r="N12" s="128"/>
      <c r="O12" s="105"/>
      <c r="P12" s="112"/>
      <c r="Q12" s="105"/>
      <c r="R12" s="112"/>
    </row>
    <row r="13" spans="1:123" ht="33.75">
      <c r="B13" s="122">
        <v>3</v>
      </c>
      <c r="C13" s="123" t="s">
        <v>150</v>
      </c>
      <c r="D13" s="118" t="s">
        <v>153</v>
      </c>
      <c r="E13" s="142" t="s">
        <v>212</v>
      </c>
      <c r="F13" s="125">
        <v>44609</v>
      </c>
      <c r="G13" s="126">
        <v>44926</v>
      </c>
      <c r="H13" s="125" t="s">
        <v>151</v>
      </c>
      <c r="I13" s="131" t="s">
        <v>152</v>
      </c>
      <c r="J13" s="78" t="s">
        <v>154</v>
      </c>
      <c r="K13" s="105">
        <v>0.34</v>
      </c>
      <c r="L13" s="118" t="s">
        <v>239</v>
      </c>
      <c r="M13" s="105"/>
      <c r="N13" s="128"/>
      <c r="O13" s="105"/>
      <c r="P13" s="116"/>
      <c r="Q13" s="105"/>
      <c r="R13" s="117"/>
    </row>
    <row r="14" spans="1:123" ht="65.25" customHeight="1" thickBot="1">
      <c r="B14" s="122"/>
      <c r="C14" s="123"/>
      <c r="D14" s="118"/>
      <c r="E14" s="142"/>
      <c r="F14" s="125"/>
      <c r="G14" s="136"/>
      <c r="H14" s="125"/>
      <c r="I14" s="131"/>
      <c r="J14" s="78" t="s">
        <v>155</v>
      </c>
      <c r="K14" s="105"/>
      <c r="L14" s="118"/>
      <c r="M14" s="105"/>
      <c r="N14" s="128"/>
      <c r="O14" s="105"/>
      <c r="P14" s="112"/>
      <c r="Q14" s="105"/>
      <c r="R14" s="117"/>
    </row>
    <row r="15" spans="1:123" ht="23.25" customHeight="1">
      <c r="B15" s="122">
        <v>4</v>
      </c>
      <c r="C15" s="123" t="s">
        <v>150</v>
      </c>
      <c r="D15" s="118" t="s">
        <v>214</v>
      </c>
      <c r="E15" s="135">
        <v>1</v>
      </c>
      <c r="F15" s="125">
        <v>44609</v>
      </c>
      <c r="G15" s="126">
        <v>44926</v>
      </c>
      <c r="H15" s="125" t="s">
        <v>156</v>
      </c>
      <c r="I15" s="131" t="s">
        <v>152</v>
      </c>
      <c r="J15" s="78" t="s">
        <v>157</v>
      </c>
      <c r="K15" s="105">
        <v>1</v>
      </c>
      <c r="L15" s="118" t="s">
        <v>242</v>
      </c>
      <c r="M15" s="105"/>
      <c r="N15" s="128"/>
      <c r="O15" s="105"/>
      <c r="P15" s="116"/>
      <c r="Q15" s="105"/>
      <c r="R15" s="116"/>
    </row>
    <row r="16" spans="1:123" ht="48" customHeight="1" thickBot="1">
      <c r="B16" s="122"/>
      <c r="C16" s="123"/>
      <c r="D16" s="118"/>
      <c r="E16" s="131"/>
      <c r="F16" s="125"/>
      <c r="G16" s="136"/>
      <c r="H16" s="125"/>
      <c r="I16" s="131"/>
      <c r="J16" s="78" t="s">
        <v>227</v>
      </c>
      <c r="K16" s="105"/>
      <c r="L16" s="118"/>
      <c r="M16" s="105"/>
      <c r="N16" s="128"/>
      <c r="O16" s="105"/>
      <c r="P16" s="112"/>
      <c r="Q16" s="105"/>
      <c r="R16" s="112"/>
    </row>
    <row r="17" spans="1:123" ht="33.75" customHeight="1">
      <c r="B17" s="122">
        <v>5</v>
      </c>
      <c r="C17" s="123" t="s">
        <v>150</v>
      </c>
      <c r="D17" s="118" t="s">
        <v>158</v>
      </c>
      <c r="E17" s="124">
        <v>1</v>
      </c>
      <c r="F17" s="125">
        <v>44562</v>
      </c>
      <c r="G17" s="126">
        <v>44926</v>
      </c>
      <c r="H17" s="125" t="s">
        <v>151</v>
      </c>
      <c r="I17" s="131" t="s">
        <v>152</v>
      </c>
      <c r="J17" s="78" t="s">
        <v>159</v>
      </c>
      <c r="K17" s="105">
        <v>1</v>
      </c>
      <c r="L17" s="118" t="s">
        <v>241</v>
      </c>
      <c r="M17" s="105"/>
      <c r="N17" s="128"/>
      <c r="O17" s="108"/>
      <c r="P17" s="109"/>
      <c r="Q17" s="108"/>
      <c r="R17" s="109"/>
    </row>
    <row r="18" spans="1:123" ht="68.25" customHeight="1" thickBot="1">
      <c r="B18" s="122"/>
      <c r="C18" s="123"/>
      <c r="D18" s="118"/>
      <c r="E18" s="124"/>
      <c r="F18" s="125"/>
      <c r="G18" s="136"/>
      <c r="H18" s="125"/>
      <c r="I18" s="131"/>
      <c r="J18" s="78" t="s">
        <v>160</v>
      </c>
      <c r="K18" s="105"/>
      <c r="L18" s="118"/>
      <c r="M18" s="105"/>
      <c r="N18" s="128"/>
      <c r="O18" s="108"/>
      <c r="P18" s="109"/>
      <c r="Q18" s="108"/>
      <c r="R18" s="109"/>
    </row>
    <row r="19" spans="1:123" ht="90" customHeight="1">
      <c r="A19" s="73"/>
      <c r="B19" s="137">
        <v>6</v>
      </c>
      <c r="C19" s="139" t="s">
        <v>161</v>
      </c>
      <c r="D19" s="119" t="s">
        <v>162</v>
      </c>
      <c r="E19" s="133" t="s">
        <v>163</v>
      </c>
      <c r="F19" s="141">
        <v>44593</v>
      </c>
      <c r="G19" s="126">
        <v>44926</v>
      </c>
      <c r="H19" s="133" t="s">
        <v>164</v>
      </c>
      <c r="I19" s="133" t="s">
        <v>165</v>
      </c>
      <c r="J19" s="78" t="s">
        <v>216</v>
      </c>
      <c r="K19" s="110">
        <v>1</v>
      </c>
      <c r="L19" s="119" t="s">
        <v>240</v>
      </c>
      <c r="M19" s="110"/>
      <c r="N19" s="170"/>
      <c r="O19" s="110"/>
      <c r="P19" s="112"/>
      <c r="Q19" s="110"/>
      <c r="R19" s="112"/>
      <c r="S19" s="76"/>
      <c r="T19" s="76"/>
      <c r="U19" s="76"/>
    </row>
    <row r="20" spans="1:123" s="72" customFormat="1" ht="20.25" customHeight="1" thickBot="1">
      <c r="A20" s="73"/>
      <c r="B20" s="138"/>
      <c r="C20" s="140"/>
      <c r="D20" s="120"/>
      <c r="E20" s="134"/>
      <c r="F20" s="127"/>
      <c r="G20" s="136"/>
      <c r="H20" s="134"/>
      <c r="I20" s="134"/>
      <c r="J20" s="78" t="s">
        <v>166</v>
      </c>
      <c r="K20" s="111"/>
      <c r="L20" s="120"/>
      <c r="M20" s="111"/>
      <c r="N20" s="170"/>
      <c r="O20" s="111"/>
      <c r="P20" s="112"/>
      <c r="Q20" s="111"/>
      <c r="R20" s="112"/>
      <c r="S20" s="76"/>
      <c r="T20" s="76"/>
      <c r="U20" s="76"/>
      <c r="V20" s="76"/>
      <c r="W20" s="76"/>
      <c r="X20" s="76"/>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row>
    <row r="21" spans="1:123" ht="24.75" customHeight="1">
      <c r="B21" s="122">
        <v>7</v>
      </c>
      <c r="C21" s="123" t="s">
        <v>167</v>
      </c>
      <c r="D21" s="118" t="s">
        <v>168</v>
      </c>
      <c r="E21" s="135">
        <v>1</v>
      </c>
      <c r="F21" s="125">
        <v>44562</v>
      </c>
      <c r="G21" s="126">
        <v>44926</v>
      </c>
      <c r="H21" s="125" t="s">
        <v>151</v>
      </c>
      <c r="I21" s="131" t="s">
        <v>167</v>
      </c>
      <c r="J21" s="78" t="s">
        <v>169</v>
      </c>
      <c r="K21" s="105">
        <v>1</v>
      </c>
      <c r="L21" s="121" t="s">
        <v>237</v>
      </c>
      <c r="M21" s="105"/>
      <c r="N21" s="128"/>
      <c r="O21" s="105"/>
      <c r="P21" s="109"/>
      <c r="Q21" s="105"/>
      <c r="R21" s="109"/>
    </row>
    <row r="22" spans="1:123" ht="109.5" customHeight="1" thickBot="1">
      <c r="B22" s="122"/>
      <c r="C22" s="123"/>
      <c r="D22" s="118"/>
      <c r="E22" s="131"/>
      <c r="F22" s="125"/>
      <c r="G22" s="136"/>
      <c r="H22" s="125"/>
      <c r="I22" s="131"/>
      <c r="J22" s="78" t="s">
        <v>170</v>
      </c>
      <c r="K22" s="105"/>
      <c r="L22" s="121"/>
      <c r="M22" s="105"/>
      <c r="N22" s="129"/>
      <c r="O22" s="105"/>
      <c r="P22" s="109"/>
      <c r="Q22" s="105"/>
      <c r="R22" s="109"/>
    </row>
    <row r="23" spans="1:123" ht="23.25" customHeight="1">
      <c r="B23" s="122">
        <v>8</v>
      </c>
      <c r="C23" s="123" t="s">
        <v>171</v>
      </c>
      <c r="D23" s="118" t="s">
        <v>208</v>
      </c>
      <c r="E23" s="135">
        <v>1</v>
      </c>
      <c r="F23" s="125">
        <v>44576</v>
      </c>
      <c r="G23" s="126">
        <v>44926</v>
      </c>
      <c r="H23" s="125" t="s">
        <v>151</v>
      </c>
      <c r="I23" s="131" t="s">
        <v>209</v>
      </c>
      <c r="J23" s="78" t="s">
        <v>172</v>
      </c>
      <c r="K23" s="113">
        <v>0.8</v>
      </c>
      <c r="L23" s="118" t="s">
        <v>238</v>
      </c>
      <c r="M23" s="113"/>
      <c r="N23" s="128"/>
      <c r="O23" s="113"/>
      <c r="P23" s="109"/>
      <c r="Q23" s="113"/>
      <c r="R23" s="109"/>
    </row>
    <row r="24" spans="1:123" ht="68.25" thickBot="1">
      <c r="B24" s="122"/>
      <c r="C24" s="123"/>
      <c r="D24" s="118"/>
      <c r="E24" s="131"/>
      <c r="F24" s="125"/>
      <c r="G24" s="127"/>
      <c r="H24" s="125"/>
      <c r="I24" s="131"/>
      <c r="J24" s="78" t="s">
        <v>173</v>
      </c>
      <c r="K24" s="113"/>
      <c r="L24" s="118"/>
      <c r="M24" s="113"/>
      <c r="N24" s="132"/>
      <c r="O24" s="113"/>
      <c r="P24" s="109"/>
      <c r="Q24" s="113"/>
      <c r="R24" s="109"/>
    </row>
    <row r="25" spans="1:123" ht="37.5" customHeight="1">
      <c r="B25" s="122">
        <v>9</v>
      </c>
      <c r="C25" s="123" t="s">
        <v>171</v>
      </c>
      <c r="D25" s="118" t="s">
        <v>174</v>
      </c>
      <c r="E25" s="124">
        <v>1</v>
      </c>
      <c r="F25" s="125">
        <v>44562</v>
      </c>
      <c r="G25" s="126">
        <v>44926</v>
      </c>
      <c r="H25" s="125" t="s">
        <v>151</v>
      </c>
      <c r="I25" s="131" t="s">
        <v>175</v>
      </c>
      <c r="J25" s="78" t="s">
        <v>244</v>
      </c>
      <c r="K25" s="113">
        <v>1</v>
      </c>
      <c r="L25" s="118" t="s">
        <v>245</v>
      </c>
      <c r="M25" s="113"/>
      <c r="N25" s="128"/>
      <c r="O25" s="113"/>
      <c r="P25" s="109"/>
      <c r="Q25" s="113"/>
      <c r="R25" s="109"/>
    </row>
    <row r="26" spans="1:123" ht="71.25" customHeight="1" thickBot="1">
      <c r="B26" s="122"/>
      <c r="C26" s="123"/>
      <c r="D26" s="118"/>
      <c r="E26" s="124"/>
      <c r="F26" s="125"/>
      <c r="G26" s="127"/>
      <c r="H26" s="125"/>
      <c r="I26" s="131"/>
      <c r="J26" s="78" t="s">
        <v>176</v>
      </c>
      <c r="K26" s="113"/>
      <c r="L26" s="118"/>
      <c r="M26" s="113"/>
      <c r="N26" s="128"/>
      <c r="O26" s="113"/>
      <c r="P26" s="109"/>
      <c r="Q26" s="113"/>
      <c r="R26" s="109"/>
    </row>
    <row r="27" spans="1:123" ht="44.25" customHeight="1">
      <c r="B27" s="122">
        <v>10</v>
      </c>
      <c r="C27" s="123" t="s">
        <v>177</v>
      </c>
      <c r="D27" s="118" t="s">
        <v>178</v>
      </c>
      <c r="E27" s="124">
        <v>1</v>
      </c>
      <c r="F27" s="125">
        <v>44562</v>
      </c>
      <c r="G27" s="126">
        <v>44926</v>
      </c>
      <c r="H27" s="125" t="s">
        <v>151</v>
      </c>
      <c r="I27" s="131" t="s">
        <v>179</v>
      </c>
      <c r="J27" s="78" t="s">
        <v>180</v>
      </c>
      <c r="K27" s="105">
        <v>0.98</v>
      </c>
      <c r="L27" s="118" t="s">
        <v>243</v>
      </c>
      <c r="M27" s="105"/>
      <c r="N27" s="128"/>
      <c r="O27" s="105"/>
      <c r="P27" s="106"/>
      <c r="Q27" s="105"/>
      <c r="R27" s="106"/>
    </row>
    <row r="28" spans="1:123" ht="62.25" customHeight="1" thickBot="1">
      <c r="B28" s="122"/>
      <c r="C28" s="123"/>
      <c r="D28" s="118"/>
      <c r="E28" s="124"/>
      <c r="F28" s="125"/>
      <c r="G28" s="127"/>
      <c r="H28" s="125"/>
      <c r="I28" s="131"/>
      <c r="J28" s="78" t="s">
        <v>181</v>
      </c>
      <c r="K28" s="105"/>
      <c r="L28" s="118"/>
      <c r="M28" s="105"/>
      <c r="N28" s="128"/>
      <c r="O28" s="105"/>
      <c r="P28" s="107"/>
      <c r="Q28" s="105"/>
      <c r="R28" s="107"/>
    </row>
    <row r="29" spans="1:123" ht="19.5" thickBot="1">
      <c r="B29" s="79"/>
      <c r="C29" s="80"/>
      <c r="D29" s="80"/>
      <c r="E29" s="80"/>
      <c r="F29" s="80"/>
      <c r="G29" s="80"/>
      <c r="H29" s="80"/>
      <c r="I29" s="130" t="s">
        <v>182</v>
      </c>
      <c r="J29" s="130"/>
      <c r="K29" s="81">
        <f>(SUM(K9:K28))/10</f>
        <v>0.91200000000000014</v>
      </c>
      <c r="L29" s="80"/>
      <c r="M29" s="81">
        <f>(SUM(M9:M28))/10</f>
        <v>0</v>
      </c>
      <c r="N29" s="82"/>
      <c r="O29" s="81">
        <f>(SUM(O9:O28))/10</f>
        <v>0</v>
      </c>
      <c r="P29" s="82"/>
      <c r="Q29" s="81">
        <f>(SUM(Q9:Q28))/10</f>
        <v>0</v>
      </c>
      <c r="R29" s="82"/>
    </row>
    <row r="30" spans="1:123" ht="18.75">
      <c r="I30" s="52"/>
      <c r="J30" s="52"/>
      <c r="K30" s="52"/>
      <c r="L30" s="52"/>
      <c r="M30" s="53"/>
    </row>
    <row r="31" spans="1:123" ht="13.5" customHeight="1">
      <c r="I31" s="52"/>
      <c r="J31" s="52"/>
      <c r="K31" s="52"/>
      <c r="L31" s="52"/>
      <c r="M31" s="53"/>
    </row>
    <row r="32" spans="1:123" ht="22.5" customHeight="1">
      <c r="C32" s="54"/>
      <c r="D32" s="54"/>
    </row>
    <row r="33" spans="3:14">
      <c r="C33" s="55" t="s">
        <v>183</v>
      </c>
    </row>
    <row r="34" spans="3:14">
      <c r="C34" s="55" t="s">
        <v>228</v>
      </c>
      <c r="N34" s="74"/>
    </row>
    <row r="35" spans="3:14">
      <c r="C35" s="55" t="s">
        <v>184</v>
      </c>
    </row>
  </sheetData>
  <mergeCells count="180">
    <mergeCell ref="N11:N12"/>
    <mergeCell ref="N13:N14"/>
    <mergeCell ref="N15:N16"/>
    <mergeCell ref="N17:N18"/>
    <mergeCell ref="N19:N20"/>
    <mergeCell ref="I11:I12"/>
    <mergeCell ref="J11:J12"/>
    <mergeCell ref="M11:M12"/>
    <mergeCell ref="G11:G12"/>
    <mergeCell ref="I13:I14"/>
    <mergeCell ref="M13:M14"/>
    <mergeCell ref="K11:K12"/>
    <mergeCell ref="L11:L12"/>
    <mergeCell ref="K13:K14"/>
    <mergeCell ref="L13:L14"/>
    <mergeCell ref="K15:K16"/>
    <mergeCell ref="L15:L16"/>
    <mergeCell ref="J7:J8"/>
    <mergeCell ref="M7:N7"/>
    <mergeCell ref="D2:D4"/>
    <mergeCell ref="E2:I2"/>
    <mergeCell ref="E3:I4"/>
    <mergeCell ref="K2:L4"/>
    <mergeCell ref="J9:J10"/>
    <mergeCell ref="M9:M10"/>
    <mergeCell ref="N9:N10"/>
    <mergeCell ref="K7:L7"/>
    <mergeCell ref="K9:K10"/>
    <mergeCell ref="L9:L10"/>
    <mergeCell ref="B9:B10"/>
    <mergeCell ref="C9:C10"/>
    <mergeCell ref="D9:D10"/>
    <mergeCell ref="E9:E10"/>
    <mergeCell ref="F9:F10"/>
    <mergeCell ref="G9:G10"/>
    <mergeCell ref="H9:H10"/>
    <mergeCell ref="I9:I10"/>
    <mergeCell ref="G7:G8"/>
    <mergeCell ref="H7:H8"/>
    <mergeCell ref="I7:I8"/>
    <mergeCell ref="B7:B8"/>
    <mergeCell ref="C7:C8"/>
    <mergeCell ref="D7:D8"/>
    <mergeCell ref="E7:E8"/>
    <mergeCell ref="F7:F8"/>
    <mergeCell ref="C11:C12"/>
    <mergeCell ref="B11:B12"/>
    <mergeCell ref="B15:B16"/>
    <mergeCell ref="C15:C16"/>
    <mergeCell ref="D15:D16"/>
    <mergeCell ref="E15:E16"/>
    <mergeCell ref="F15:F16"/>
    <mergeCell ref="G15:G16"/>
    <mergeCell ref="H13:H14"/>
    <mergeCell ref="B13:B14"/>
    <mergeCell ref="C13:C14"/>
    <mergeCell ref="D13:D14"/>
    <mergeCell ref="E13:E14"/>
    <mergeCell ref="F13:F14"/>
    <mergeCell ref="G13:G14"/>
    <mergeCell ref="F11:F12"/>
    <mergeCell ref="E11:E12"/>
    <mergeCell ref="D11:D12"/>
    <mergeCell ref="B19:B20"/>
    <mergeCell ref="C19:C20"/>
    <mergeCell ref="D19:D20"/>
    <mergeCell ref="E19:E20"/>
    <mergeCell ref="F19:F20"/>
    <mergeCell ref="G19:G20"/>
    <mergeCell ref="B17:B18"/>
    <mergeCell ref="C17:C18"/>
    <mergeCell ref="D17:D18"/>
    <mergeCell ref="E17:E18"/>
    <mergeCell ref="F17:F18"/>
    <mergeCell ref="G17:G18"/>
    <mergeCell ref="B23:B24"/>
    <mergeCell ref="C23:C24"/>
    <mergeCell ref="D23:D24"/>
    <mergeCell ref="E23:E24"/>
    <mergeCell ref="F23:F24"/>
    <mergeCell ref="G23:G24"/>
    <mergeCell ref="H21:H22"/>
    <mergeCell ref="I21:I22"/>
    <mergeCell ref="M21:M22"/>
    <mergeCell ref="B21:B22"/>
    <mergeCell ref="C21:C22"/>
    <mergeCell ref="D21:D22"/>
    <mergeCell ref="E21:E22"/>
    <mergeCell ref="F21:F22"/>
    <mergeCell ref="G21:G22"/>
    <mergeCell ref="N21:N22"/>
    <mergeCell ref="I29:J29"/>
    <mergeCell ref="H11:H12"/>
    <mergeCell ref="H27:H28"/>
    <mergeCell ref="I27:I28"/>
    <mergeCell ref="M27:M28"/>
    <mergeCell ref="N27:N28"/>
    <mergeCell ref="H25:H26"/>
    <mergeCell ref="I25:I26"/>
    <mergeCell ref="M25:M26"/>
    <mergeCell ref="N25:N26"/>
    <mergeCell ref="H23:H24"/>
    <mergeCell ref="I23:I24"/>
    <mergeCell ref="M23:M24"/>
    <mergeCell ref="N23:N24"/>
    <mergeCell ref="H19:H20"/>
    <mergeCell ref="I19:I20"/>
    <mergeCell ref="M19:M20"/>
    <mergeCell ref="H15:H16"/>
    <mergeCell ref="I15:I16"/>
    <mergeCell ref="M15:M16"/>
    <mergeCell ref="H17:H18"/>
    <mergeCell ref="I17:I18"/>
    <mergeCell ref="M17:M18"/>
    <mergeCell ref="B27:B28"/>
    <mergeCell ref="C27:C28"/>
    <mergeCell ref="D27:D28"/>
    <mergeCell ref="E27:E28"/>
    <mergeCell ref="F27:F28"/>
    <mergeCell ref="G27:G28"/>
    <mergeCell ref="B25:B26"/>
    <mergeCell ref="C25:C26"/>
    <mergeCell ref="D25:D26"/>
    <mergeCell ref="E25:E26"/>
    <mergeCell ref="F25:F26"/>
    <mergeCell ref="G25:G26"/>
    <mergeCell ref="K27:K28"/>
    <mergeCell ref="L27:L28"/>
    <mergeCell ref="K17:K18"/>
    <mergeCell ref="L17:L18"/>
    <mergeCell ref="K19:K20"/>
    <mergeCell ref="L19:L20"/>
    <mergeCell ref="K21:K22"/>
    <mergeCell ref="L21:L22"/>
    <mergeCell ref="K23:K24"/>
    <mergeCell ref="L23:L24"/>
    <mergeCell ref="K25:K26"/>
    <mergeCell ref="L25:L26"/>
    <mergeCell ref="O7:P7"/>
    <mergeCell ref="O9:O10"/>
    <mergeCell ref="P9:P10"/>
    <mergeCell ref="O11:O12"/>
    <mergeCell ref="P11:P12"/>
    <mergeCell ref="O13:O14"/>
    <mergeCell ref="P13:P14"/>
    <mergeCell ref="O15:O16"/>
    <mergeCell ref="P15:P16"/>
    <mergeCell ref="O27:O28"/>
    <mergeCell ref="P27:P28"/>
    <mergeCell ref="O17:O18"/>
    <mergeCell ref="P17:P18"/>
    <mergeCell ref="P19:P20"/>
    <mergeCell ref="O21:O22"/>
    <mergeCell ref="P21:P22"/>
    <mergeCell ref="O23:O24"/>
    <mergeCell ref="P23:P24"/>
    <mergeCell ref="O25:O26"/>
    <mergeCell ref="P25:P26"/>
    <mergeCell ref="O19:O20"/>
    <mergeCell ref="Q7:R7"/>
    <mergeCell ref="Q9:Q10"/>
    <mergeCell ref="R9:R10"/>
    <mergeCell ref="Q11:Q12"/>
    <mergeCell ref="R11:R12"/>
    <mergeCell ref="Q13:Q14"/>
    <mergeCell ref="Q15:Q16"/>
    <mergeCell ref="R15:R16"/>
    <mergeCell ref="R13:R14"/>
    <mergeCell ref="Q27:Q28"/>
    <mergeCell ref="R27:R28"/>
    <mergeCell ref="Q17:Q18"/>
    <mergeCell ref="R17:R18"/>
    <mergeCell ref="Q19:Q20"/>
    <mergeCell ref="R19:R20"/>
    <mergeCell ref="Q21:Q22"/>
    <mergeCell ref="R21:R22"/>
    <mergeCell ref="Q23:Q24"/>
    <mergeCell ref="R23:R24"/>
    <mergeCell ref="Q25:Q26"/>
    <mergeCell ref="R25:R26"/>
  </mergeCells>
  <pageMargins left="0.70866141732283472" right="0.70866141732283472" top="1.3385826771653544" bottom="0.74803149606299213" header="0.31496062992125984" footer="0.31496062992125984"/>
  <pageSetup paperSize="120" scale="49" orientation="landscape" r:id="rId1"/>
  <rowBreaks count="1" manualBreakCount="1">
    <brk id="18" max="16383" man="1"/>
  </rowBreaks>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R27"/>
  <sheetViews>
    <sheetView showGridLines="0" topLeftCell="A14" zoomScaleNormal="100" workbookViewId="0">
      <selection activeCell="D18" sqref="D18:D19"/>
    </sheetView>
  </sheetViews>
  <sheetFormatPr baseColWidth="10" defaultRowHeight="15"/>
  <cols>
    <col min="1" max="1" width="5.140625" style="51" customWidth="1"/>
    <col min="2" max="2" width="6.5703125" style="51" customWidth="1"/>
    <col min="3" max="3" width="15.140625" style="51" customWidth="1"/>
    <col min="4" max="4" width="43" style="51" customWidth="1"/>
    <col min="5" max="5" width="11.140625" style="51" customWidth="1"/>
    <col min="6" max="6" width="14" style="51" customWidth="1"/>
    <col min="7" max="7" width="15.42578125" style="51" customWidth="1"/>
    <col min="8" max="8" width="13.42578125" style="51" customWidth="1"/>
    <col min="9" max="9" width="17.140625" style="51" customWidth="1"/>
    <col min="10" max="10" width="22.140625" style="51" customWidth="1"/>
    <col min="11" max="11" width="13.85546875" style="51" customWidth="1"/>
    <col min="12" max="12" width="34" style="51" customWidth="1"/>
    <col min="13" max="13" width="12.5703125" style="51" customWidth="1"/>
    <col min="14" max="14" width="38.28515625" style="51" customWidth="1"/>
    <col min="15" max="15" width="16.42578125" style="69" customWidth="1"/>
    <col min="16" max="16" width="44.28515625" style="51" customWidth="1"/>
    <col min="17" max="17" width="31.42578125" style="51" customWidth="1"/>
    <col min="18" max="18" width="42.85546875" style="51" customWidth="1"/>
    <col min="19" max="16384" width="11.42578125" style="51"/>
  </cols>
  <sheetData>
    <row r="1" spans="2:18" ht="30" customHeight="1">
      <c r="D1" s="155"/>
      <c r="E1" s="194" t="s">
        <v>218</v>
      </c>
      <c r="F1" s="194"/>
      <c r="G1" s="194"/>
      <c r="H1" s="194"/>
      <c r="I1" s="194"/>
      <c r="J1" s="68" t="s">
        <v>226</v>
      </c>
      <c r="K1" s="161"/>
      <c r="L1" s="162"/>
    </row>
    <row r="2" spans="2:18" ht="25.5" customHeight="1">
      <c r="D2" s="156"/>
      <c r="E2" s="195" t="s">
        <v>219</v>
      </c>
      <c r="F2" s="195"/>
      <c r="G2" s="195"/>
      <c r="H2" s="195"/>
      <c r="I2" s="195"/>
      <c r="J2" s="65" t="s">
        <v>224</v>
      </c>
      <c r="K2" s="163"/>
      <c r="L2" s="164"/>
    </row>
    <row r="3" spans="2:18" ht="24.75" customHeight="1" thickBot="1">
      <c r="D3" s="157"/>
      <c r="E3" s="196"/>
      <c r="F3" s="196"/>
      <c r="G3" s="196"/>
      <c r="H3" s="196"/>
      <c r="I3" s="196"/>
      <c r="J3" s="66" t="s">
        <v>225</v>
      </c>
      <c r="K3" s="165"/>
      <c r="L3" s="166"/>
    </row>
    <row r="5" spans="2:18" ht="15.75" thickBot="1"/>
    <row r="6" spans="2:18" ht="15.75" thickBot="1">
      <c r="B6" s="202" t="s">
        <v>141</v>
      </c>
      <c r="C6" s="198" t="s">
        <v>142</v>
      </c>
      <c r="D6" s="198" t="s">
        <v>143</v>
      </c>
      <c r="E6" s="198" t="s">
        <v>144</v>
      </c>
      <c r="F6" s="198" t="s">
        <v>145</v>
      </c>
      <c r="G6" s="198" t="s">
        <v>146</v>
      </c>
      <c r="H6" s="200" t="s">
        <v>140</v>
      </c>
      <c r="I6" s="198" t="s">
        <v>147</v>
      </c>
      <c r="J6" s="198" t="s">
        <v>148</v>
      </c>
      <c r="K6" s="174" t="s">
        <v>229</v>
      </c>
      <c r="L6" s="175"/>
      <c r="M6" s="174" t="s">
        <v>230</v>
      </c>
      <c r="N6" s="175"/>
      <c r="O6" s="174" t="s">
        <v>231</v>
      </c>
      <c r="P6" s="175"/>
      <c r="Q6" s="174" t="s">
        <v>235</v>
      </c>
      <c r="R6" s="175"/>
    </row>
    <row r="7" spans="2:18" ht="31.5" customHeight="1" thickBot="1">
      <c r="B7" s="203"/>
      <c r="C7" s="199"/>
      <c r="D7" s="199"/>
      <c r="E7" s="199"/>
      <c r="F7" s="199"/>
      <c r="G7" s="199"/>
      <c r="H7" s="201"/>
      <c r="I7" s="199"/>
      <c r="J7" s="199"/>
      <c r="K7" s="56" t="s">
        <v>149</v>
      </c>
      <c r="L7" s="57" t="s">
        <v>232</v>
      </c>
      <c r="M7" s="56" t="s">
        <v>149</v>
      </c>
      <c r="N7" s="57" t="s">
        <v>233</v>
      </c>
      <c r="O7" s="71" t="s">
        <v>149</v>
      </c>
      <c r="P7" s="57" t="s">
        <v>234</v>
      </c>
      <c r="Q7" s="83" t="s">
        <v>149</v>
      </c>
      <c r="R7" s="57" t="s">
        <v>234</v>
      </c>
    </row>
    <row r="8" spans="2:18" ht="33.75">
      <c r="B8" s="185">
        <v>1</v>
      </c>
      <c r="C8" s="186" t="s">
        <v>165</v>
      </c>
      <c r="D8" s="187" t="s">
        <v>185</v>
      </c>
      <c r="E8" s="197">
        <v>4</v>
      </c>
      <c r="F8" s="183">
        <v>44562</v>
      </c>
      <c r="G8" s="181">
        <v>44926</v>
      </c>
      <c r="H8" s="183" t="s">
        <v>151</v>
      </c>
      <c r="I8" s="184" t="s">
        <v>186</v>
      </c>
      <c r="J8" s="58" t="s">
        <v>187</v>
      </c>
      <c r="K8" s="113">
        <v>0.25</v>
      </c>
      <c r="L8" s="118" t="s">
        <v>247</v>
      </c>
      <c r="M8" s="113"/>
      <c r="N8" s="118"/>
      <c r="O8" s="113"/>
      <c r="P8" s="176"/>
      <c r="Q8" s="113"/>
      <c r="R8" s="176"/>
    </row>
    <row r="9" spans="2:18" ht="34.5" thickBot="1">
      <c r="B9" s="185"/>
      <c r="C9" s="186"/>
      <c r="D9" s="187"/>
      <c r="E9" s="197"/>
      <c r="F9" s="183"/>
      <c r="G9" s="182"/>
      <c r="H9" s="183"/>
      <c r="I9" s="184"/>
      <c r="J9" s="58" t="s">
        <v>188</v>
      </c>
      <c r="K9" s="113"/>
      <c r="L9" s="118"/>
      <c r="M9" s="113"/>
      <c r="N9" s="118"/>
      <c r="O9" s="113"/>
      <c r="P9" s="106"/>
      <c r="Q9" s="113"/>
      <c r="R9" s="106"/>
    </row>
    <row r="10" spans="2:18" ht="15" customHeight="1">
      <c r="B10" s="185">
        <v>2</v>
      </c>
      <c r="C10" s="186" t="s">
        <v>165</v>
      </c>
      <c r="D10" s="187" t="s">
        <v>189</v>
      </c>
      <c r="E10" s="188">
        <v>12</v>
      </c>
      <c r="F10" s="183">
        <v>44562</v>
      </c>
      <c r="G10" s="181">
        <v>44926</v>
      </c>
      <c r="H10" s="183" t="s">
        <v>151</v>
      </c>
      <c r="I10" s="184" t="s">
        <v>186</v>
      </c>
      <c r="J10" s="192" t="s">
        <v>190</v>
      </c>
      <c r="K10" s="113">
        <v>0.25</v>
      </c>
      <c r="L10" s="118" t="s">
        <v>248</v>
      </c>
      <c r="M10" s="113"/>
      <c r="N10" s="118"/>
      <c r="O10" s="113"/>
      <c r="P10" s="176"/>
      <c r="Q10" s="113"/>
      <c r="R10" s="176"/>
    </row>
    <row r="11" spans="2:18" ht="21.75" customHeight="1">
      <c r="B11" s="185"/>
      <c r="C11" s="186"/>
      <c r="D11" s="187"/>
      <c r="E11" s="188"/>
      <c r="F11" s="183"/>
      <c r="G11" s="182"/>
      <c r="H11" s="183"/>
      <c r="I11" s="184"/>
      <c r="J11" s="193"/>
      <c r="K11" s="113"/>
      <c r="L11" s="118"/>
      <c r="M11" s="113"/>
      <c r="N11" s="118"/>
      <c r="O11" s="113"/>
      <c r="P11" s="106"/>
      <c r="Q11" s="113"/>
      <c r="R11" s="106"/>
    </row>
    <row r="12" spans="2:18" ht="33.75" customHeight="1">
      <c r="B12" s="189">
        <v>3</v>
      </c>
      <c r="C12" s="123" t="s">
        <v>191</v>
      </c>
      <c r="D12" s="118" t="s">
        <v>192</v>
      </c>
      <c r="E12" s="190">
        <v>1</v>
      </c>
      <c r="F12" s="125">
        <v>44562</v>
      </c>
      <c r="G12" s="181">
        <v>44926</v>
      </c>
      <c r="H12" s="125" t="s">
        <v>151</v>
      </c>
      <c r="I12" s="131" t="s">
        <v>183</v>
      </c>
      <c r="J12" s="131" t="s">
        <v>193</v>
      </c>
      <c r="K12" s="113">
        <v>1</v>
      </c>
      <c r="L12" s="118" t="s">
        <v>252</v>
      </c>
      <c r="M12" s="113"/>
      <c r="N12" s="118"/>
      <c r="O12" s="113"/>
      <c r="P12" s="177"/>
      <c r="Q12" s="113"/>
      <c r="R12" s="177"/>
    </row>
    <row r="13" spans="2:18" ht="95.25" customHeight="1">
      <c r="B13" s="189"/>
      <c r="C13" s="123"/>
      <c r="D13" s="118"/>
      <c r="E13" s="190"/>
      <c r="F13" s="125"/>
      <c r="G13" s="182"/>
      <c r="H13" s="125"/>
      <c r="I13" s="131"/>
      <c r="J13" s="131"/>
      <c r="K13" s="113"/>
      <c r="L13" s="118"/>
      <c r="M13" s="113"/>
      <c r="N13" s="118"/>
      <c r="O13" s="113"/>
      <c r="P13" s="178"/>
      <c r="Q13" s="113"/>
      <c r="R13" s="178"/>
    </row>
    <row r="14" spans="2:18" ht="23.25" customHeight="1">
      <c r="B14" s="185">
        <v>4</v>
      </c>
      <c r="C14" s="186" t="s">
        <v>194</v>
      </c>
      <c r="D14" s="187" t="s">
        <v>195</v>
      </c>
      <c r="E14" s="191">
        <v>1</v>
      </c>
      <c r="F14" s="183">
        <v>44562</v>
      </c>
      <c r="G14" s="181">
        <v>44926</v>
      </c>
      <c r="H14" s="183" t="s">
        <v>151</v>
      </c>
      <c r="I14" s="184" t="s">
        <v>196</v>
      </c>
      <c r="J14" s="58" t="s">
        <v>197</v>
      </c>
      <c r="K14" s="113">
        <v>1</v>
      </c>
      <c r="L14" s="118" t="s">
        <v>249</v>
      </c>
      <c r="M14" s="105"/>
      <c r="N14" s="118"/>
      <c r="O14" s="113"/>
      <c r="P14" s="118"/>
      <c r="Q14" s="113"/>
      <c r="R14" s="118"/>
    </row>
    <row r="15" spans="2:18" ht="22.5">
      <c r="B15" s="185"/>
      <c r="C15" s="186"/>
      <c r="D15" s="187"/>
      <c r="E15" s="191"/>
      <c r="F15" s="183"/>
      <c r="G15" s="182"/>
      <c r="H15" s="183"/>
      <c r="I15" s="184"/>
      <c r="J15" s="58" t="s">
        <v>198</v>
      </c>
      <c r="K15" s="113"/>
      <c r="L15" s="118"/>
      <c r="M15" s="172"/>
      <c r="N15" s="118"/>
      <c r="O15" s="113"/>
      <c r="P15" s="118"/>
      <c r="Q15" s="113"/>
      <c r="R15" s="118"/>
    </row>
    <row r="16" spans="2:18" ht="21.75" customHeight="1">
      <c r="B16" s="189">
        <v>5</v>
      </c>
      <c r="C16" s="123" t="s">
        <v>199</v>
      </c>
      <c r="D16" s="118" t="s">
        <v>200</v>
      </c>
      <c r="E16" s="190">
        <v>1</v>
      </c>
      <c r="F16" s="125">
        <v>44562</v>
      </c>
      <c r="G16" s="181">
        <v>44926</v>
      </c>
      <c r="H16" s="125" t="s">
        <v>151</v>
      </c>
      <c r="I16" s="131" t="s">
        <v>201</v>
      </c>
      <c r="J16" s="78" t="s">
        <v>202</v>
      </c>
      <c r="K16" s="105">
        <v>1</v>
      </c>
      <c r="L16" s="119" t="s">
        <v>250</v>
      </c>
      <c r="M16" s="113"/>
      <c r="N16" s="118"/>
      <c r="O16" s="113"/>
      <c r="P16" s="171"/>
      <c r="Q16" s="113"/>
      <c r="R16" s="171"/>
    </row>
    <row r="17" spans="2:18" ht="67.5" customHeight="1">
      <c r="B17" s="189"/>
      <c r="C17" s="123"/>
      <c r="D17" s="118"/>
      <c r="E17" s="190"/>
      <c r="F17" s="125"/>
      <c r="G17" s="182"/>
      <c r="H17" s="125"/>
      <c r="I17" s="131"/>
      <c r="J17" s="78" t="s">
        <v>203</v>
      </c>
      <c r="K17" s="105"/>
      <c r="L17" s="120"/>
      <c r="M17" s="113"/>
      <c r="N17" s="118"/>
      <c r="O17" s="113"/>
      <c r="P17" s="171"/>
      <c r="Q17" s="113"/>
      <c r="R17" s="171"/>
    </row>
    <row r="18" spans="2:18" ht="15" customHeight="1">
      <c r="B18" s="185">
        <v>6</v>
      </c>
      <c r="C18" s="186" t="s">
        <v>199</v>
      </c>
      <c r="D18" s="187" t="s">
        <v>204</v>
      </c>
      <c r="E18" s="188">
        <v>1</v>
      </c>
      <c r="F18" s="183">
        <v>44562</v>
      </c>
      <c r="G18" s="181">
        <v>44926</v>
      </c>
      <c r="H18" s="183" t="s">
        <v>151</v>
      </c>
      <c r="I18" s="184" t="s">
        <v>205</v>
      </c>
      <c r="J18" s="58" t="s">
        <v>206</v>
      </c>
      <c r="K18" s="105">
        <v>0.2</v>
      </c>
      <c r="L18" s="118" t="s">
        <v>251</v>
      </c>
      <c r="M18" s="105"/>
      <c r="N18" s="118"/>
      <c r="O18" s="105"/>
      <c r="P18" s="118"/>
      <c r="Q18" s="105"/>
      <c r="R18" s="118"/>
    </row>
    <row r="19" spans="2:18" ht="67.5" customHeight="1">
      <c r="B19" s="185"/>
      <c r="C19" s="186"/>
      <c r="D19" s="187"/>
      <c r="E19" s="188"/>
      <c r="F19" s="183"/>
      <c r="G19" s="182"/>
      <c r="H19" s="183"/>
      <c r="I19" s="184"/>
      <c r="J19" s="58" t="s">
        <v>207</v>
      </c>
      <c r="K19" s="105"/>
      <c r="L19" s="118"/>
      <c r="M19" s="172"/>
      <c r="N19" s="173"/>
      <c r="O19" s="172"/>
      <c r="P19" s="173"/>
      <c r="Q19" s="172"/>
      <c r="R19" s="173"/>
    </row>
    <row r="20" spans="2:18" ht="18.75">
      <c r="B20" s="59"/>
      <c r="C20" s="59"/>
      <c r="D20" s="59"/>
      <c r="E20" s="59"/>
      <c r="F20" s="59"/>
      <c r="G20" s="59"/>
      <c r="H20" s="59"/>
      <c r="I20" s="180" t="s">
        <v>182</v>
      </c>
      <c r="J20" s="180"/>
      <c r="K20" s="60">
        <f>(SUM(K8:K19))/6</f>
        <v>0.6166666666666667</v>
      </c>
      <c r="L20" s="59"/>
      <c r="M20" s="60">
        <f>(SUM(M8:M19))/6</f>
        <v>0</v>
      </c>
      <c r="N20" s="59"/>
      <c r="O20" s="70">
        <f>(SUM(O8:O19))/6</f>
        <v>0</v>
      </c>
      <c r="P20" s="59"/>
      <c r="Q20" s="60">
        <f>(SUM(Q8:Q19))/6</f>
        <v>0</v>
      </c>
      <c r="R20" s="59"/>
    </row>
    <row r="23" spans="2:18">
      <c r="C23" s="54"/>
      <c r="D23" s="54"/>
    </row>
    <row r="24" spans="2:18">
      <c r="C24" s="55" t="s">
        <v>183</v>
      </c>
      <c r="J24" s="179"/>
    </row>
    <row r="25" spans="2:18">
      <c r="C25" s="55" t="s">
        <v>228</v>
      </c>
      <c r="J25" s="179"/>
    </row>
    <row r="27" spans="2:18">
      <c r="C27" s="55"/>
    </row>
  </sheetData>
  <mergeCells count="117">
    <mergeCell ref="M6:N6"/>
    <mergeCell ref="O6:P6"/>
    <mergeCell ref="D1:D3"/>
    <mergeCell ref="E1:I1"/>
    <mergeCell ref="K1:L3"/>
    <mergeCell ref="E2:I3"/>
    <mergeCell ref="B8:B9"/>
    <mergeCell ref="C8:C9"/>
    <mergeCell ref="D8:D9"/>
    <mergeCell ref="E8:E9"/>
    <mergeCell ref="F8:F9"/>
    <mergeCell ref="F6:F7"/>
    <mergeCell ref="G6:G7"/>
    <mergeCell ref="H6:H7"/>
    <mergeCell ref="I6:I7"/>
    <mergeCell ref="J6:J7"/>
    <mergeCell ref="K6:L6"/>
    <mergeCell ref="B6:B7"/>
    <mergeCell ref="C6:C7"/>
    <mergeCell ref="D6:D7"/>
    <mergeCell ref="E6:E7"/>
    <mergeCell ref="B10:B11"/>
    <mergeCell ref="C10:C11"/>
    <mergeCell ref="D10:D11"/>
    <mergeCell ref="E10:E11"/>
    <mergeCell ref="F10:F11"/>
    <mergeCell ref="G8:G9"/>
    <mergeCell ref="H8:H9"/>
    <mergeCell ref="I8:I9"/>
    <mergeCell ref="M10:M11"/>
    <mergeCell ref="M8:M9"/>
    <mergeCell ref="N10:N11"/>
    <mergeCell ref="O10:O11"/>
    <mergeCell ref="P10:P11"/>
    <mergeCell ref="G10:G11"/>
    <mergeCell ref="H10:H11"/>
    <mergeCell ref="I10:I11"/>
    <mergeCell ref="K8:K9"/>
    <mergeCell ref="L8:L9"/>
    <mergeCell ref="N8:N9"/>
    <mergeCell ref="J10:J11"/>
    <mergeCell ref="K10:K11"/>
    <mergeCell ref="L10:L11"/>
    <mergeCell ref="O8:O9"/>
    <mergeCell ref="P8:P9"/>
    <mergeCell ref="K14:K15"/>
    <mergeCell ref="N12:N13"/>
    <mergeCell ref="O12:O13"/>
    <mergeCell ref="P12:P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N14:N15"/>
    <mergeCell ref="O14:O15"/>
    <mergeCell ref="P14:P15"/>
    <mergeCell ref="N16:N17"/>
    <mergeCell ref="O16:O17"/>
    <mergeCell ref="P16:P17"/>
    <mergeCell ref="L16:L17"/>
    <mergeCell ref="M16:M17"/>
    <mergeCell ref="M14:M15"/>
    <mergeCell ref="L14:L15"/>
    <mergeCell ref="B18:B19"/>
    <mergeCell ref="C18:C19"/>
    <mergeCell ref="D18:D19"/>
    <mergeCell ref="E18:E19"/>
    <mergeCell ref="F18:F19"/>
    <mergeCell ref="G16:G17"/>
    <mergeCell ref="H16:H17"/>
    <mergeCell ref="I16:I17"/>
    <mergeCell ref="K16:K17"/>
    <mergeCell ref="B16:B17"/>
    <mergeCell ref="C16:C17"/>
    <mergeCell ref="D16:D17"/>
    <mergeCell ref="E16:E17"/>
    <mergeCell ref="F16:F17"/>
    <mergeCell ref="G14:G15"/>
    <mergeCell ref="H14:H15"/>
    <mergeCell ref="I14:I15"/>
    <mergeCell ref="J24:J25"/>
    <mergeCell ref="N18:N19"/>
    <mergeCell ref="O18:O19"/>
    <mergeCell ref="P18:P19"/>
    <mergeCell ref="I20:J20"/>
    <mergeCell ref="G18:G19"/>
    <mergeCell ref="H18:H19"/>
    <mergeCell ref="I18:I19"/>
    <mergeCell ref="K18:K19"/>
    <mergeCell ref="L18:L19"/>
    <mergeCell ref="M18:M19"/>
    <mergeCell ref="Q16:Q17"/>
    <mergeCell ref="R16:R17"/>
    <mergeCell ref="Q18:Q19"/>
    <mergeCell ref="R18:R19"/>
    <mergeCell ref="Q6:R6"/>
    <mergeCell ref="Q8:Q9"/>
    <mergeCell ref="R8:R9"/>
    <mergeCell ref="Q10:Q11"/>
    <mergeCell ref="R10:R11"/>
    <mergeCell ref="Q12:Q13"/>
    <mergeCell ref="R12:R13"/>
    <mergeCell ref="Q14:Q15"/>
    <mergeCell ref="R14:R15"/>
  </mergeCells>
  <pageMargins left="0.70866141732283472" right="0.70866141732283472" top="0.94488188976377963" bottom="0.74803149606299213" header="0.31496062992125984" footer="0.31496062992125984"/>
  <pageSetup paperSize="120"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66aed62-a72c-4c01-bbea-3ea55ab832f6">
      <Value>7</Value>
    </TaxCatchAll>
    <Orden xmlns="f101e02d-4ff8-4063-91eb-a350a6e10ce7">2</Orden>
    <Audiencias_x0020_de_x0020_destino xmlns="f101e02d-4ff8-4063-91eb-a350a6e10ce7" xsi:nil="true"/>
    <Añio xmlns="09e71aba-2254-4bf9-bde9-fe551177c8ee">2020</Añio>
    <Fecha_x0020_Documento xmlns="09e71aba-2254-4bf9-bde9-fe551177c8ee">2020-01-13T05:00:00+00:00</Fecha_x0020_Documento>
    <Número xmlns="09e71aba-2254-4bf9-bde9-fe551177c8ee">3983</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_dlc_DocId xmlns="af7f7f6b-44e7-444a-90a4-d02bbf46acb6">DNPOI-34-4653</_dlc_DocId>
    <_dlc_DocIdUrl xmlns="af7f7f6b-44e7-444a-90a4-d02bbf46acb6">
      <Url>https://colaboracion.dnp.gov.co/CDT/_layouts/15/DocIdRedir.aspx?ID=DNPOI-34-4653</Url>
      <Description>DNPOI-34-4653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7" ma:contentTypeDescription="Documento conpes" ma:contentTypeScope="" ma:versionID="b270d6a3378ae4940e33f674968d685d">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39529e477ca1b06eab72e4641d187a10"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A154F4-C5D7-4A04-A025-8E0E4A8DAE79}">
  <ds:schemaRefs>
    <ds:schemaRef ds:uri="http://schemas.microsoft.com/office/infopath/2007/PartnerControls"/>
    <ds:schemaRef ds:uri="http://schemas.microsoft.com/office/2006/metadata/properties"/>
    <ds:schemaRef ds:uri="af7f7f6b-44e7-444a-90a4-d02bbf46acb6"/>
    <ds:schemaRef ds:uri="http://purl.org/dc/dcmitype/"/>
    <ds:schemaRef ds:uri="e66aed62-a72c-4c01-bbea-3ea55ab832f6"/>
    <ds:schemaRef ds:uri="09e71aba-2254-4bf9-bde9-fe551177c8ee"/>
    <ds:schemaRef ds:uri="http://purl.org/dc/terms/"/>
    <ds:schemaRef ds:uri="http://purl.org/dc/elements/1.1/"/>
    <ds:schemaRef ds:uri="http://schemas.microsoft.com/office/2006/documentManagement/types"/>
    <ds:schemaRef ds:uri="http://schemas.openxmlformats.org/package/2006/metadata/core-properties"/>
    <ds:schemaRef ds:uri="f101e02d-4ff8-4063-91eb-a350a6e10ce7"/>
    <ds:schemaRef ds:uri="http://www.w3.org/XML/1998/namespace"/>
  </ds:schemaRefs>
</ds:datastoreItem>
</file>

<file path=customXml/itemProps2.xml><?xml version="1.0" encoding="utf-8"?>
<ds:datastoreItem xmlns:ds="http://schemas.openxmlformats.org/officeDocument/2006/customXml" ds:itemID="{A29330EB-B0F0-46D2-8972-42234F063BD6}">
  <ds:schemaRefs>
    <ds:schemaRef ds:uri="http://schemas.microsoft.com/sharepoint/events"/>
  </ds:schemaRefs>
</ds:datastoreItem>
</file>

<file path=customXml/itemProps3.xml><?xml version="1.0" encoding="utf-8"?>
<ds:datastoreItem xmlns:ds="http://schemas.openxmlformats.org/officeDocument/2006/customXml" ds:itemID="{013932F8-18CA-4CC8-89FE-14A1C2E69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09e71aba-2254-4bf9-bde9-fe551177c8ee"/>
    <ds:schemaRef ds:uri="e66aed62-a72c-4c01-bbea-3ea55ab832f6"/>
    <ds:schemaRef ds:uri="f101e02d-4ff8-4063-91eb-a350a6e10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DB1DDE-92F9-4DE1-AD6A-5507ECD879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 PAS</vt:lpstr>
      <vt:lpstr>Desplegables</vt:lpstr>
      <vt:lpstr>G. JURIDICA</vt:lpstr>
      <vt:lpstr>ADMINISTRATIVO</vt:lpstr>
      <vt:lpstr>FINANCIERO</vt:lpstr>
      <vt:lpstr>ADMINISTRATIVO!Área_de_impresión</vt:lpstr>
      <vt:lpstr>'Instrucciones PAS'!Área_de_impresión</vt:lpstr>
    </vt:vector>
  </TitlesOfParts>
  <Company>DNP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PAS Documento CONPES 3983</dc:title>
  <dc:creator>DNP</dc:creator>
  <cp:lastModifiedBy>TALENTO HUMANO</cp:lastModifiedBy>
  <cp:lastPrinted>2021-09-23T21:32:32Z</cp:lastPrinted>
  <dcterms:created xsi:type="dcterms:W3CDTF">2008-04-24T15:07:06Z</dcterms:created>
  <dcterms:modified xsi:type="dcterms:W3CDTF">2022-04-27T15:23:50Z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b3658bb6-6390-4fd1-b14d-e80077bcdebc</vt:lpwstr>
  </property>
  <property fmtid="{D5CDD505-2E9C-101B-9397-08002B2CF9AE}" pid="4" name="Tipo Conpes">
    <vt:lpwstr>7;#CONPES Económicos|7c1a6167-1b5b-496e-b1b4-75ec465787d9</vt:lpwstr>
  </property>
  <property fmtid="{D5CDD505-2E9C-101B-9397-08002B2CF9AE}" pid="5" name="Conpes DDD">
    <vt:bool>false</vt:bool>
  </property>
  <property fmtid="{D5CDD505-2E9C-101B-9397-08002B2CF9AE}" pid="6" name="WorkbookGuid">
    <vt:lpwstr>b478062a-88ac-43fd-8547-5546f1b24dba</vt:lpwstr>
  </property>
</Properties>
</file>