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mc:AlternateContent xmlns:mc="http://schemas.openxmlformats.org/markup-compatibility/2006">
    <mc:Choice Requires="x15">
      <x15ac:absPath xmlns:x15ac="http://schemas.microsoft.com/office/spreadsheetml/2010/11/ac" url="C:\Users\TALENTO HUMANO\Desktop\TALENTO HUMANO 2022 JHONATHAN DUQUE\MAPA DE RIESGOS Y PLAN DE ACCION 2022\2022\"/>
    </mc:Choice>
  </mc:AlternateContent>
  <xr:revisionPtr revIDLastSave="0" documentId="8_{A94B5FA7-52CA-433B-9977-D11E211A2AAE}" xr6:coauthVersionLast="47" xr6:coauthVersionMax="47" xr10:uidLastSave="{00000000-0000-0000-0000-000000000000}"/>
  <bookViews>
    <workbookView xWindow="-120" yWindow="-120" windowWidth="20730" windowHeight="11160" tabRatio="692" firstSheet="2" activeTab="2" xr2:uid="{00000000-000D-0000-FFFF-FFFF00000000}"/>
  </bookViews>
  <sheets>
    <sheet name="Instrucciones PAS" sheetId="18" state="hidden" r:id="rId1"/>
    <sheet name="Desplegables" sheetId="17" state="hidden" r:id="rId2"/>
    <sheet name="G. JURIDICA" sheetId="32" r:id="rId3"/>
    <sheet name="ADMINISTRATIVO" sheetId="30" r:id="rId4"/>
    <sheet name="FINANCIERO" sheetId="3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_9">[1]APACDO!#REF!</definedName>
    <definedName name="_arp2">#REF!</definedName>
    <definedName name="_xlnm._FilterDatabase" localSheetId="2" hidden="1">'G. JURIDICA'!$B$8:$J$9</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3">ADMINISTRATIVO!$A$1:$N$35</definedName>
    <definedName name="_xlnm.Print_Area" localSheetId="0">'Instrucciones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24" i="32" l="1"/>
  <c r="O24" i="32"/>
  <c r="M24" i="32"/>
  <c r="K24" i="32"/>
  <c r="O20" i="31"/>
  <c r="Q20" i="31"/>
  <c r="Q29" i="30"/>
  <c r="O29" i="30" l="1"/>
  <c r="M29" i="30" l="1"/>
  <c r="K29" i="30"/>
  <c r="M20" i="31" l="1"/>
  <c r="K20" i="31"/>
  <c r="D51" i="17" l="1"/>
  <c r="D50" i="17"/>
  <c r="D49" i="17"/>
  <c r="D48" i="17"/>
  <c r="D47" i="17"/>
  <c r="D46" i="17"/>
  <c r="D45" i="17"/>
  <c r="D44" i="17"/>
  <c r="D43" i="17"/>
  <c r="D42" i="17"/>
  <c r="D41" i="17"/>
  <c r="D40" i="17"/>
  <c r="D39" i="17"/>
  <c r="D38" i="17"/>
  <c r="D37" i="17"/>
  <c r="D36" i="17"/>
  <c r="D35" i="17"/>
</calcChain>
</file>

<file path=xl/sharedStrings.xml><?xml version="1.0" encoding="utf-8"?>
<sst xmlns="http://schemas.openxmlformats.org/spreadsheetml/2006/main" count="415" uniqueCount="305">
  <si>
    <t>Tipo</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</si>
  <si>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</si>
  <si>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</si>
  <si>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</si>
  <si>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</si>
  <si>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</si>
  <si>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</si>
  <si>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</si>
  <si>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</si>
  <si>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</si>
  <si>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</si>
  <si>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</si>
  <si>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</si>
  <si>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</si>
  <si>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</si>
  <si>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</si>
  <si>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</si>
  <si>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</si>
  <si>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</si>
  <si>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</si>
  <si>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</si>
  <si>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</si>
  <si>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</si>
  <si>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</si>
  <si>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</si>
  <si>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</si>
  <si>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</si>
  <si>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</si>
  <si>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</si>
  <si>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</si>
  <si>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</si>
  <si>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</si>
  <si>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</si>
  <si>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</si>
  <si>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</si>
  <si>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</si>
  <si>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</si>
  <si>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</si>
  <si>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</si>
  <si>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</si>
  <si>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</si>
  <si>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</si>
  <si>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</si>
  <si>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</si>
  <si>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</si>
  <si>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</si>
  <si>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</si>
  <si>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</si>
  <si>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</si>
  <si>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</si>
  <si>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</si>
  <si>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</si>
  <si>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</si>
  <si>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Resultado</t>
  </si>
  <si>
    <t>Descripción</t>
  </si>
  <si>
    <t>Pasos</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</si>
  <si>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</si>
  <si>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</si>
  <si>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</si>
  <si>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</si>
  <si>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</si>
  <si>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</si>
  <si>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</si>
  <si>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</si>
  <si>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</si>
  <si>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</si>
  <si>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</si>
  <si>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</si>
  <si>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</si>
  <si>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</si>
  <si>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</si>
  <si>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</si>
  <si>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</si>
  <si>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</si>
  <si>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</si>
  <si>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</si>
  <si>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</si>
  <si>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</si>
  <si>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</si>
  <si>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Instrucciones para el diligenciamiento del Plan de Acción y Seguimiento (PAS)</t>
  </si>
  <si>
    <t>Paso 0.  Datos básicos</t>
  </si>
  <si>
    <t>Paso 1. Plan de acción</t>
  </si>
  <si>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</si>
  <si>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</si>
  <si>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</si>
  <si>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</si>
  <si>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</si>
  <si>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</si>
  <si>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</si>
  <si>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</si>
  <si>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</si>
  <si>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</si>
  <si>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</si>
  <si>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</si>
  <si>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</si>
  <si>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Forma de acumulación</t>
  </si>
  <si>
    <t>Flujo</t>
  </si>
  <si>
    <t>Reducción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</si>
  <si>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</si>
  <si>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Acumulado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</si>
  <si>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</si>
  <si>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</si>
  <si>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</si>
  <si>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</si>
  <si>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</si>
  <si>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</si>
  <si>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</si>
  <si>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</si>
  <si>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</si>
  <si>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</si>
  <si>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</si>
  <si>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</si>
  <si>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</si>
  <si>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</si>
  <si>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</si>
  <si>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</si>
  <si>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</si>
  <si>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</si>
  <si>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</si>
  <si>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</si>
  <si>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</si>
  <si>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</si>
  <si>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</si>
  <si>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</si>
  <si>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</si>
  <si>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</si>
  <si>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</si>
  <si>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</si>
  <si>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</si>
  <si>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</si>
  <si>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</si>
  <si>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</si>
  <si>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</si>
  <si>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</si>
  <si>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</si>
  <si>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</si>
  <si>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</si>
  <si>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</si>
  <si>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</si>
  <si>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</si>
  <si>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SEGUIMIENTO </t>
  </si>
  <si>
    <t>No IND</t>
  </si>
  <si>
    <t xml:space="preserve">PROCESO </t>
  </si>
  <si>
    <t>ACTIVIDADES A    REALIZAR</t>
  </si>
  <si>
    <t>META PRODUCTO</t>
  </si>
  <si>
    <t>FECHA DE INICIO</t>
  </si>
  <si>
    <t>FECHA DE TERMINACIÓN</t>
  </si>
  <si>
    <t>RESPONSABLE</t>
  </si>
  <si>
    <t>FORMULA INDICADOR</t>
  </si>
  <si>
    <t>RESULTADO</t>
  </si>
  <si>
    <t xml:space="preserve">TALENTO HUMANO </t>
  </si>
  <si>
    <t xml:space="preserve">TRIMESTRAL </t>
  </si>
  <si>
    <t xml:space="preserve">JEFE ADMINISTRATIVA </t>
  </si>
  <si>
    <t>EVALUACION Y HACER SEGUIMIENTO  DEL PROGRAMA DE GESTION Y SEGURIDAD EN EL TRABAJO</t>
  </si>
  <si>
    <t xml:space="preserve">No. de actividades realizadas  </t>
  </si>
  <si>
    <t>No de actividades programas en el SSTG</t>
  </si>
  <si>
    <t xml:space="preserve">SEMESTRAL </t>
  </si>
  <si>
    <t xml:space="preserve">No de evaluaciones realizadas </t>
  </si>
  <si>
    <t xml:space="preserve">INDUCCION Y REINDUCCION </t>
  </si>
  <si>
    <t xml:space="preserve">No de inducción y reinducciones realizadas </t>
  </si>
  <si>
    <t xml:space="preserve">No de inducciones y reinducciones programas </t>
  </si>
  <si>
    <t xml:space="preserve">NOMINA </t>
  </si>
  <si>
    <t>REGISTRAR DE MANERA CORRECTA LA NOMINA Y SUS NOVEDAES EN LOS TERMINOS LEGALES</t>
  </si>
  <si>
    <t>REGISTRAR LA NOMINA Y LAS NOVEDADES ACORDE A LO HECHOS</t>
  </si>
  <si>
    <t>TRIMESTRAL</t>
  </si>
  <si>
    <t xml:space="preserve">CONTABILIDAD </t>
  </si>
  <si>
    <t>novedades registratads en la fecha y perido correctos</t>
  </si>
  <si>
    <t xml:space="preserve">ARCHIVO CENTRAL </t>
  </si>
  <si>
    <t>LEVANTAMIIENTO DE INVENTARIO DOCUMENTAL Y ORGANIZACIÓN  Y LIMPIEZA DEL ARCHIIVO</t>
  </si>
  <si>
    <t xml:space="preserve">No de activiades realizadas del POI </t>
  </si>
  <si>
    <t>No de actividades programas en el POI</t>
  </si>
  <si>
    <t xml:space="preserve">SISTEMAS DE INFORMACION </t>
  </si>
  <si>
    <t xml:space="preserve">No publicaciones realizadas </t>
  </si>
  <si>
    <t>No total de eventos, actividades e información que requieran publicación.</t>
  </si>
  <si>
    <t>PRESENTACION DE INFORMES Y DOCUMENTOS A ORGANOS DE CONTROL Y PUBLICACION DE LAS DIFERENTES ETAPAS CONTRACTURALES.</t>
  </si>
  <si>
    <t>CONTRATISTA APOYO (MAURICIO ALVARADO )</t>
  </si>
  <si>
    <t xml:space="preserve">No total de publicaciones programadas por ley </t>
  </si>
  <si>
    <t xml:space="preserve">ATENCION AL USUARIO </t>
  </si>
  <si>
    <t>CUMPLIR CON LA RESPUESTA  DENTRO DE LOS TERMINOS DE LEY CON LAS PQRS.</t>
  </si>
  <si>
    <t xml:space="preserve">SECRETARIA GENERAL </t>
  </si>
  <si>
    <t xml:space="preserve">No de PQRS respondidas dentro de los términos de ley </t>
  </si>
  <si>
    <t xml:space="preserve">No total de PQRS recibidas en el periodo </t>
  </si>
  <si>
    <t>TOTALES</t>
  </si>
  <si>
    <t xml:space="preserve">JEFE ADMINISTRATIVA Y FINANCIERA </t>
  </si>
  <si>
    <t xml:space="preserve">Elaboro y Proyecto </t>
  </si>
  <si>
    <t>GENERAR LOS ESTADOS FINANCIEROS PARA PRESENTARLOS A TRAVES DE LA PLATAFORMA CHIP DENTRO DE LOS TERMINOS ESTABLECIDOS.</t>
  </si>
  <si>
    <t xml:space="preserve">CONTADOR </t>
  </si>
  <si>
    <t xml:space="preserve">No Estados financiero gerenadors y publicados en la vigencia </t>
  </si>
  <si>
    <t>No total de estados financieros programados por la CGN</t>
  </si>
  <si>
    <t>GARANTIZAR QUE LOS REGISTROS CONTABLES SE PARAMETRICEN CON LAS CUENTAS DEL PRESUPEUSTO DE MENRA CORRECTA Y COHERENTE</t>
  </si>
  <si>
    <t>CONCLILIACIONES ENTRE AREAS SIN ERRORES DE PARAMETRIZACION</t>
  </si>
  <si>
    <t xml:space="preserve">PRESUPUESTO </t>
  </si>
  <si>
    <t>PROYECTAR EL PRESUPUESTO PARA CADA VIGENCIA Y REALIZAR SU CORRECTA EJECUCION</t>
  </si>
  <si>
    <t xml:space="preserve"> 1 Acto administrativo de aprobacion y liquidacion de presupuesto.                           2 Ejecuciones actualizadas con modificaciones al prespuestos </t>
  </si>
  <si>
    <t xml:space="preserve">TESORERIA </t>
  </si>
  <si>
    <t>GARANTIZAR QUE LOS LIBROS DE BANCOS SE EJECUTEN EN TIEMPO REAL</t>
  </si>
  <si>
    <t xml:space="preserve">TESORERA </t>
  </si>
  <si>
    <t xml:space="preserve">No de pagos realizados </t>
  </si>
  <si>
    <t xml:space="preserve">Total de pagos requeridos en la vigencia  </t>
  </si>
  <si>
    <t xml:space="preserve">ALMACEN </t>
  </si>
  <si>
    <t>GARANTIZAR QUE LOS BIENES DE PROPIEDAD DEL INSTITUTO SE ADMINSITREN A TRAVÉS DEL MODULO DE INVENTARIOS Y QUE LAS ADQUISICIONES , BAJAS O PERDIDAS SE  REGISTREN DE MANERA OPORTUNA</t>
  </si>
  <si>
    <t xml:space="preserve">ALMACEN  - CONTABILIDAD </t>
  </si>
  <si>
    <t xml:space="preserve">TOTAL de  bienes incorporados en el modulo. </t>
  </si>
  <si>
    <t>Total de los bienes adquieridos en el periodo, bajas o perdidas</t>
  </si>
  <si>
    <t>REALIZAR LA ACTUALIZACION DE LOS INVENTARIOS FISICOS DE PROPIEDAD DEL INSITUTOT CON EL MODULO DE INVENTARIOS</t>
  </si>
  <si>
    <t xml:space="preserve">ALMACEN - CONTABILIDAD </t>
  </si>
  <si>
    <t xml:space="preserve">No inventarios realizados </t>
  </si>
  <si>
    <t>No de inventarios programados</t>
  </si>
  <si>
    <t>CUMPLIMIENTO EN LA PUBLICACION DE LOS EVENTOS ,ACTVIDIDADES E INFORMACION QUE GENERA EL INSITUTO</t>
  </si>
  <si>
    <t xml:space="preserve">CONTRATISTA APOYO </t>
  </si>
  <si>
    <t xml:space="preserve">PLANES ADOPTADOS </t>
  </si>
  <si>
    <t>#PLANES ADOPTADOS/TOTAL PLANES REQUERIDOS</t>
  </si>
  <si>
    <t>4 SEGUIMIENTOS</t>
  </si>
  <si>
    <t>No seguimientos realizados/planes existentes</t>
  </si>
  <si>
    <t xml:space="preserve">EVALUACION , EJECUCION Y SEGUIMIENTO DE LA EVALUCION DE LOS FUNCIONARIOS DE LA PLANTA </t>
  </si>
  <si>
    <t xml:space="preserve"> EVALUAR Y HACER SEGUIMIENTO AL A LOS PLANES ADOPTADOS</t>
  </si>
  <si>
    <t>Pagos girados de manera correcta</t>
  </si>
  <si>
    <t>ADOPTAR Y DAR CONTINUIDAD A LOS PROGRAMAS ESTRATÉGICOS PARA EL DESARROLLO DEL TALENTO HUMANO (PLAN DE BIENESTAR, PLAN ANTICORRUPCIÓN, PLAN ANUAL DE ADQUISICIONES DE BIENES Y SERVICIOS, PLAN INTEGRAL DE CAPACITACIÓN, PINAR, PLAN ESTRATÉGICO DE TALENTO HUMANO).</t>
  </si>
  <si>
    <t>FORMATO</t>
  </si>
  <si>
    <t xml:space="preserve">PLAN OPERATIVO POR DEPENDECIA (POD)- GESTION FINANCIERA </t>
  </si>
  <si>
    <r>
      <rPr>
        <b/>
        <sz val="10"/>
        <color theme="1"/>
        <rFont val="Arial"/>
        <family val="2"/>
      </rPr>
      <t>Versión:</t>
    </r>
    <r>
      <rPr>
        <sz val="10"/>
        <color theme="1"/>
        <rFont val="Arial"/>
        <family val="2"/>
      </rPr>
      <t xml:space="preserve"> 02</t>
    </r>
  </si>
  <si>
    <r>
      <rPr>
        <b/>
        <sz val="10"/>
        <color theme="1"/>
        <rFont val="Arial"/>
        <family val="2"/>
      </rPr>
      <t>Código:</t>
    </r>
    <r>
      <rPr>
        <sz val="10"/>
        <color theme="1"/>
        <rFont val="Arial"/>
        <family val="2"/>
      </rPr>
      <t xml:space="preserve">  FM-PG-PL-07</t>
    </r>
  </si>
  <si>
    <r>
      <rPr>
        <b/>
        <sz val="10"/>
        <color theme="1"/>
        <rFont val="Arial"/>
        <family val="2"/>
      </rPr>
      <t xml:space="preserve">Fecha: </t>
    </r>
    <r>
      <rPr>
        <sz val="10"/>
        <color theme="1"/>
        <rFont val="Arial"/>
        <family val="2"/>
      </rPr>
      <t>01/04/2020</t>
    </r>
  </si>
  <si>
    <t>PLAN OPERATIVO POR DEPENDECIA (POD)- GESTION ADMINISTRATIVO</t>
  </si>
  <si>
    <r>
      <rPr>
        <b/>
        <sz val="8"/>
        <color theme="1"/>
        <rFont val="Arial"/>
        <family val="2"/>
      </rPr>
      <t>Versión:</t>
    </r>
    <r>
      <rPr>
        <sz val="8"/>
        <color theme="1"/>
        <rFont val="Arial"/>
        <family val="2"/>
      </rPr>
      <t xml:space="preserve"> 02</t>
    </r>
  </si>
  <si>
    <r>
      <rPr>
        <b/>
        <sz val="8"/>
        <color theme="1"/>
        <rFont val="Arial"/>
        <family val="2"/>
      </rPr>
      <t xml:space="preserve">Fecha: </t>
    </r>
    <r>
      <rPr>
        <sz val="8"/>
        <color theme="1"/>
        <rFont val="Arial"/>
        <family val="2"/>
      </rPr>
      <t>01/04/2020</t>
    </r>
  </si>
  <si>
    <r>
      <rPr>
        <b/>
        <sz val="8"/>
        <color theme="1"/>
        <rFont val="Arial"/>
        <family val="2"/>
      </rPr>
      <t>Código:</t>
    </r>
    <r>
      <rPr>
        <sz val="8"/>
        <color theme="1"/>
        <rFont val="Arial"/>
        <family val="2"/>
      </rPr>
      <t xml:space="preserve">  FM-PG-PL-08</t>
    </r>
  </si>
  <si>
    <t xml:space="preserve">No de evaluaciones programadas </t>
  </si>
  <si>
    <t>ORFA MARIA RUIZ AGUDELO</t>
  </si>
  <si>
    <t>1 TRIMESTRE DE 2022</t>
  </si>
  <si>
    <t>2 TRIMESTRE DE 2022</t>
  </si>
  <si>
    <t>3 TRIMESTRE DE 2022</t>
  </si>
  <si>
    <t>SEGUIMIENTO 31 MARZO 2022</t>
  </si>
  <si>
    <t>SEGUIMIENTO 30 JUNIO 2022</t>
  </si>
  <si>
    <t>SEGUIMIENTO 30 SEPTIEMBRE 2022</t>
  </si>
  <si>
    <t>4 TRIMESTRE DE 2022</t>
  </si>
  <si>
    <t>De conformidad a los planes ejecutados durante este periodo, se realizó el respectivo seguimiento a cada uno de estos con el fin de dar cumplimiento con lo estipulado en MIPG</t>
  </si>
  <si>
    <t xml:space="preserve">Se viene realizando la actualización de inventarios que fueron objeto de transferencia 2015 y  2016, modificación de caratulas de cajas De acuerdo al cumplimiento de las obligaciones específicas contrato de prestación de servicios Nro 011 de 2021.
La limpieza de las áreas del archivo central se viene realizando una vez a la semana, y vigilancia del archivo central en la nueva sede y en la actualidad se están realizando jornadas de adecuación del archivo central en la estantería respectiva. Se da cumplimiento según  contrato de prestación de servicios nro. 075 de 2021
</t>
  </si>
  <si>
    <t>En su gran mayoria se publicaron los documentos de acuerdo a la revisión de publicaciones en la página web de Indeportes Quindío basados en la guía para el cumplimiento de la transparencia activa, se evidencio que faltan algunos archivos por cargar de la vigencia 2021 y/o actualizar.</t>
  </si>
  <si>
    <t>Durante el primer trimestre de la vigencia 2022, se realizaron 07 actividades de 21 estipuladas en el plan de trabajo anual (Autoevaluación, plan de trabajo con la ARL, plan anual de capacitaciones, reuniones con el copasst y convivencia laboral e inspecciones de seguridad).</t>
  </si>
  <si>
    <t xml:space="preserve">En el Primer trimestre se procesaron (06) planillas de nomina, (03) de seguridad social con las novedades de vacaciones de: Gloria Ines Herrera,  Maria Ludibia Arias, David Alberto Rojas  y liquidación  definitiva de MAURICIO RAYO. </t>
  </si>
  <si>
    <t>Durante el primer trimestre de la vigencia 2022, se realizo una induccion y reinducción del Manual Específico de Funciones con el apoyo de la Jefe de Área Jurídica Maria Isable Rojas Vasquez y el  Gerente Fernando Augusto Paneso. Esta capacitación se realizó el 11 de enero de 2022. Esto se encuentra evidenciado en la Circular 01 y lista de asistencia.</t>
  </si>
  <si>
    <t>Se realizó la evaluación de desempeño de los funcionarios de carrera administrativa a través de la CNSC y así mismo, se realiza la concertación de objetivos para la vigencia 2022-2023</t>
  </si>
  <si>
    <t>Se recibieron 689 PQRS, de los cuales se constestaron 602. Se aclara que la ventanilla esta programada con menor tiempo de respuesta para la realizacion del seguimiento.</t>
  </si>
  <si>
    <t>No. Publicaciones realizadas</t>
  </si>
  <si>
    <t>Se presentó la rendición de cuenta 2021 a la Contraloria General del departamento del Quindío, se presentó el CHIP, octubre - diciembre 2021 a la contaduria General de la Nación, se presenta manualmente la declaración de retención en la fuente, a la DIAN, y la declaración de retención de ICA correspondiente al mes de diciembre de 2021 a la Alcaldia de Armenia, se publica en la página del SECOP II lo correspondiente a la contratación en tiempo real y de acuerdo a los términos legales establecidos, se publica la información contractual y presupuestal en la página del SIA.</t>
  </si>
  <si>
    <t>En el trimestre del año, no ha iniciado el proceso de plan de bienestar descrito en la resolución N° 017 de enero 31 de 2022 por causa de ley de garantias, igualmente se tienen programado todos los planes dentro de la resolución citada. 
Mediante resolución N° 020 de enero 31 de 2022 se actualizó el plan PINAR del Instituto.
Mediante resolución N° 014 de enero 25 de 2022 se actualizó el plan Anticorrupción del Instituto.
Mediante resolución N° 019 de enero 31 de 2022 se actualizó el plan de capacitación del Instituto.
Mediante resolución N° 021 de enero 31 de 2022 se actualizó el Plan Estratégico del Talento Humano del Instituto.</t>
  </si>
  <si>
    <t>Se presenta trimestral: abril 30 - julio 30 - octubre 31  y febrero 28 de 2023. Este año se presentó el ultimo trimestre del año 2021.</t>
  </si>
  <si>
    <t>Se han realizado tres conciliaciones entre áreas de los meses de enero a marzo de 2022.</t>
  </si>
  <si>
    <t>Número de cuentas pagadas: 385, se encuentran con todos los soportes legales.</t>
  </si>
  <si>
    <t xml:space="preserve">*Durante este periodo no se realizaron procesos de ingreso a almacen por motivo de donación.
*No se realizaron bajas
*Se entregaron 4 balón futbol - 29 trofeos - 298 medallas </t>
  </si>
  <si>
    <t>Para el primer trimestre no se programaron actualizaciones de inventarios fisicos, toda vez que el inventario se verifica y asigna finalizando el segundo semestre.</t>
  </si>
  <si>
    <t>Se realiza la liquidación de presupuesto bajo la Resolución Nº 352 de diciembre 22 de 2021, se realiza créditos y contracréditos con la Resolución Nº 011 de enero 22 de 2022, se realiza pagos parciales de recursos del balance bajo la Resolución Nº 012 de enero 23 de 2022, se realiza adición de vigencias futuras bajo Resolución Nº 015 de enero 26 de 2022, se realiza traslados de créditos y contracréditos de funcionamiento bajo la Resolución Nº 067 de marzo 25 de 2022</t>
  </si>
  <si>
    <t>INSTITUTO DEPARTAMENTAL DE DEPORTE Y RECREACION DEL QUINDIO "INDEPORTES QUINDIO"</t>
  </si>
  <si>
    <t>PLAN OPERATIVO POR DEPENDECIA (POD) 2022</t>
  </si>
  <si>
    <t xml:space="preserve">GESTION JURIDICA </t>
  </si>
  <si>
    <t>2 TRIMESTRE DE 202</t>
  </si>
  <si>
    <t>SEGUIMIENTO A MARZO 2022</t>
  </si>
  <si>
    <t>SEGUIMIENTO A JUNIO 2022</t>
  </si>
  <si>
    <t>SEGUIMIENTO A SEPTIEMBRE 2022</t>
  </si>
  <si>
    <t>SEGUIMIENTO A DICIEMBRE 2022</t>
  </si>
  <si>
    <t xml:space="preserve">CONTRATACION </t>
  </si>
  <si>
    <t>EL PROCESO CONTRACTUAL EN CADA UNA DE SUS MODALIDADES FINALIZADO EN SU TOTALIDAD EN LA PLATAFORMA DEL SECOP II,   SIGUIENDO LOS PARAMETROS LEGALES VIGENTES</t>
  </si>
  <si>
    <t>CONTRATOS SUSCRITOS EN LA PLATAFORMA SECOP II PARA EL 20212- 100%</t>
  </si>
  <si>
    <t>JEFE OFICINA JURIDICA</t>
  </si>
  <si>
    <t>No. de contratos suscritos en la plataforma secop II:</t>
  </si>
  <si>
    <t>Durante este periodo se radicaron 146 expedientes precontractuales, para lo cual se suscribieron 136 contratos. Así: 132 en contratos de prestación de servicios profesionales y de apóyo a la gestión, 1 contrato de arrendamiento, esto bajo la modalidad de contratación directa y 3 contratos en la modalidad de minima cuantía. 
Las diferencias de lo radicado con los contratos suscritos radica en lo siguiente: 
1. 141 Expedientes fueron radicados en la modalidad de contratación directa y 9 de estos fueron debidamente creados y enviados al proveedor, pero estos nunca cargaron la documentación y noi fue posible suscribirlos. 
2. 4 Expedientes fueron radicados en la modalidad de minima cuantia, pero uno de ellos se declaro desierto razón por la cual no se llevo a cabo suscripción de contrato. 
La evidencia se encuentra reportada en el archivo de gestión de la oficina jurídica y en la plataforma del SECOP II.</t>
  </si>
  <si>
    <t xml:space="preserve">No. de procesos precontractuales radicados </t>
  </si>
  <si>
    <t xml:space="preserve"> </t>
  </si>
  <si>
    <t xml:space="preserve">PUBLICACIÒN CONTRATACIÒN PAGINA SIA OBSERVA DE CONFORMIDAD CON LOS CONTRATOS ADELANTADOS POR LA PLATAFORMA DEL SECOP II  </t>
  </si>
  <si>
    <t xml:space="preserve">REGISTRO SIA OBSERVA - SECOP II 100% </t>
  </si>
  <si>
    <t>OFICINA JURÍDICA</t>
  </si>
  <si>
    <t xml:space="preserve"> No. de contratos registrados en SIA Observa</t>
  </si>
  <si>
    <t>Durante este periodo se suscribieron  a través de la plataforma SECOP II 136 contratos,  Así: 132 en contratos de prestación de servicios profesionales y de apóyo a la gestión, 1 contrato de arrendamiento, esto bajo la modalidad de contratación directa y 3 contratos en la modalidad de minima cuantía, los cuales los 136 contratos se encuentran registrados en el SIA OBSERVA.</t>
  </si>
  <si>
    <t>No. de contratos suscritos en la plataforma SECOP II</t>
  </si>
  <si>
    <t>REMISIÒN INFORMES MENSUALES CONTRATACION LEGALIZADA A PROCURADURIA</t>
  </si>
  <si>
    <t>INFORMES ENTREGADOS - (año 2022)</t>
  </si>
  <si>
    <t>OFICINA JURIDICA</t>
  </si>
  <si>
    <t xml:space="preserve"> No de informes presentados</t>
  </si>
  <si>
    <t xml:space="preserve">Durante este periodo se envio a la Procuraduria el informe de los meses de diciembre de 2021, enero y febrero de 2022, ya que se envian mes vencido.
Se encuentran como evidencia los correos de envio. </t>
  </si>
  <si>
    <t>No de informes programados:</t>
  </si>
  <si>
    <t xml:space="preserve">DERECHOS DE PETICION </t>
  </si>
  <si>
    <t xml:space="preserve">DERECHOS DE PETICIÒN TRAMITADOS DENTRO DE LOS TERMINOS LEGALES - 100% </t>
  </si>
  <si>
    <t>JEFE OFICINA JURÍDICA</t>
  </si>
  <si>
    <t>No. de peticiones resueltas</t>
  </si>
  <si>
    <t>Durante este periodo se radicaron dos (2) derechos de petición de competencia directa de la oficina jurídica, para lo cual se les dio la debida resúesta dentro de los terminos de ley.</t>
  </si>
  <si>
    <t>No. de peticiones registradas</t>
  </si>
  <si>
    <t xml:space="preserve">CAPACITACIÒN FUNCIONARIOS </t>
  </si>
  <si>
    <t xml:space="preserve">SECCIÓN CAPACITACIÓN - 3 al año </t>
  </si>
  <si>
    <t>No de capacitaciones realizadas</t>
  </si>
  <si>
    <t xml:space="preserve">Durante este periodo se llevo a cabo una capacitación der manual de contratación y de supervisión e inteventoria como proceso de inducción y reinducción, el día 11 de enero de 2022.
Se encuentra como evidencia la circular No. 01 por la cual se convoco, y el control de asistencia </t>
  </si>
  <si>
    <t xml:space="preserve">No Capacitaciones programadas: </t>
  </si>
  <si>
    <t xml:space="preserve">DEFENSA JUDICIAL </t>
  </si>
  <si>
    <t>REPRESENTACIÓN EN PROCESOS JUDICIALES</t>
  </si>
  <si>
    <t xml:space="preserve">DEMANDAS JUDICIALES - 100% </t>
  </si>
  <si>
    <t xml:space="preserve"> No. de actuaciones  atendidas</t>
  </si>
  <si>
    <t xml:space="preserve">Durante este periodo no se presentaron actuaciones judiciales para atender por parte de la Oficina Juridica del Instituto </t>
  </si>
  <si>
    <t xml:space="preserve">No. de actuaciones  solicitadas y/o programadas </t>
  </si>
  <si>
    <t xml:space="preserve">INVESTIGACION DISCIPLINARIA </t>
  </si>
  <si>
    <t>PROCESOS DISCIPLINARIOS</t>
  </si>
  <si>
    <t>PROCESOS DISCIPLINARIOS - 100%</t>
  </si>
  <si>
    <t xml:space="preserve"> No. de procesos adelantados</t>
  </si>
  <si>
    <t xml:space="preserve">Durante este periodo no se presentaron informes, quejas o denuncias en el Instituto que dieran lugar a iniciar proceso disciplinario </t>
  </si>
  <si>
    <t>No. de informes, quejas o denuncias  radicadas en el instituto.</t>
  </si>
  <si>
    <t xml:space="preserve">MARIA ISABEL ROJAS VÁSQUEZ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</si>
</sst>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5" formatCode="&quot;$&quot;\ #,##0;\-&quot;$&quot;\ #,##0"/>
    <numFmt numFmtId="43" formatCode="_-* #,##0.00_-;\-* #,##0.00_-;_-* &quot;-&quot;??_-;_-@_-"/>
    <numFmt numFmtId="164" formatCode="_(&quot;$&quot;\ * #,##0_);_(&quot;$&quot;\ * \(#,##0\);_(&quot;$&quot;\ * &quot;-&quot;_);_(@_)"/>
    <numFmt numFmtId="165" formatCode="_(* #,##0.00_);_(* \(#,##0.00\);_(* &quot;-&quot;??_);_(@_)"/>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rgb="FFFF0000"/>
      <name val="Arial"/>
      <family val="2"/>
    </font>
    <font>
      <sz val="10"/>
      <color theme="8"/>
      <name val="Arial"/>
      <family val="2"/>
    </font>
    <font>
      <b/>
      <sz val="10"/>
      <color theme="9"/>
      <name val="Arial"/>
      <family val="2"/>
    </font>
    <font>
      <sz val="10"/>
      <color theme="9"/>
      <name val="Arial"/>
      <family val="2"/>
    </font>
    <font>
      <sz val="11"/>
      <name val="Times New Roman"/>
      <family val="1"/>
    </font>
    <font>
      <sz val="10"/>
      <name val="Arial"/>
      <family val="2"/>
    </font>
    <font>
      <sz val="11"/>
      <name val="Calibri"/>
      <family val="2"/>
      <scheme val="minor"/>
    </font>
    <font>
      <b/>
      <sz val="14"/>
      <name val="Calibri"/>
      <family val="2"/>
      <scheme val="minor"/>
    </font>
    <font>
      <b/>
      <sz val="18"/>
      <name val="Calibri"/>
      <family val="2"/>
      <scheme val="minor"/>
    </font>
    <font>
      <b/>
      <sz val="8"/>
      <name val="Calibri"/>
      <family val="2"/>
      <scheme val="minor"/>
    </font>
    <font>
      <b/>
      <sz val="11"/>
      <name val="Calibri"/>
      <family val="2"/>
      <scheme val="minor"/>
    </font>
    <font>
      <sz val="8"/>
      <name val="Calibri"/>
      <family val="2"/>
      <scheme val="minor"/>
    </font>
    <font>
      <sz val="14"/>
      <name val="Calibri"/>
      <family val="2"/>
      <scheme val="minor"/>
    </font>
    <font>
      <sz val="16"/>
      <name val="Calibri"/>
      <family val="2"/>
      <scheme val="minor"/>
    </font>
    <font>
      <sz val="8"/>
      <name val="Calibri"/>
      <family val="2"/>
    </font>
    <font>
      <b/>
      <sz val="10"/>
      <color theme="1"/>
      <name val="Arial"/>
      <family val="2"/>
    </font>
    <font>
      <sz val="8"/>
      <color theme="1"/>
      <name val="Arial"/>
      <family val="2"/>
    </font>
    <font>
      <b/>
      <sz val="8"/>
      <color theme="1"/>
      <name val="Arial"/>
      <family val="2"/>
    </font>
    <font>
      <sz val="10"/>
      <color theme="1"/>
      <name val="Arial"/>
      <family val="2"/>
    </font>
    <font>
      <b/>
      <sz val="12"/>
      <color theme="1"/>
      <name val="Arial"/>
      <family val="2"/>
    </font>
    <font>
      <sz val="18"/>
      <name val="Calibri"/>
      <family val="2"/>
      <scheme val="minor"/>
    </font>
    <font>
      <sz val="10"/>
      <name val="Calibri"/>
      <family val="2"/>
      <scheme val="minor"/>
    </font>
    <font>
      <sz val="7"/>
      <name val="Calibri"/>
      <family val="2"/>
      <scheme val="minor"/>
    </font>
    <font>
      <sz val="12"/>
      <name val="Calibri"/>
      <family val="2"/>
      <scheme val="minor"/>
    </font>
    <font>
      <b/>
      <sz val="11"/>
      <name val="Arial"/>
      <family val="2"/>
    </font>
    <font>
      <b/>
      <sz val="8"/>
      <name val="Arial"/>
      <family val="2"/>
    </font>
    <font>
      <sz val="8"/>
      <color rgb="FFC00000"/>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s>
  <borders count="62">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rgb="FFC00000"/>
      </left>
      <right/>
      <top/>
      <bottom/>
      <diagonal/>
    </border>
    <border>
      <left style="medium">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diagonal/>
    </border>
    <border>
      <left style="mediumDashed">
        <color rgb="FFC00000"/>
      </left>
      <right style="medium">
        <color rgb="FFC00000"/>
      </right>
      <top style="medium">
        <color rgb="FFC00000"/>
      </top>
      <bottom style="mediumDashed">
        <color rgb="FFC00000"/>
      </bottom>
      <diagonal/>
    </border>
    <border>
      <left style="mediumDashed">
        <color rgb="FFC00000"/>
      </left>
      <right style="mediumDashed">
        <color rgb="FFC00000"/>
      </right>
      <top/>
      <bottom/>
      <diagonal/>
    </border>
    <border>
      <left style="medium">
        <color rgb="FFC00000"/>
      </left>
      <right style="mediumDashed">
        <color rgb="FFC00000"/>
      </right>
      <top style="mediumDashed">
        <color rgb="FFC00000"/>
      </top>
      <bottom/>
      <diagonal/>
    </border>
    <border>
      <left style="mediumDashed">
        <color rgb="FFC00000"/>
      </left>
      <right style="mediumDashed">
        <color rgb="FFC00000"/>
      </right>
      <top style="mediumDashed">
        <color rgb="FFC00000"/>
      </top>
      <bottom/>
      <diagonal/>
    </border>
    <border>
      <left style="mediumDashed">
        <color rgb="FFC00000"/>
      </left>
      <right style="medium">
        <color rgb="FFC00000"/>
      </right>
      <top style="mediumDashed">
        <color rgb="FFC00000"/>
      </top>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mediumDashed">
        <color rgb="FFC00000"/>
      </left>
      <right style="medium">
        <color rgb="FFC00000"/>
      </right>
      <top style="medium">
        <color rgb="FFC00000"/>
      </top>
      <bottom/>
      <diagonal/>
    </border>
    <border>
      <left style="mediumDashed">
        <color rgb="FFC00000"/>
      </left>
      <right style="medium">
        <color rgb="FFC00000"/>
      </right>
      <top/>
      <bottom/>
      <diagonal/>
    </border>
    <border>
      <left style="thin">
        <color auto="1"/>
      </left>
      <right/>
      <top style="thin">
        <color auto="1"/>
      </top>
      <bottom style="thin">
        <color auto="1"/>
      </bottom>
      <diagonal/>
    </border>
    <border>
      <left style="mediumDashed">
        <color rgb="FFC00000"/>
      </left>
      <right style="medium">
        <color rgb="FFC00000"/>
      </right>
      <top/>
      <bottom style="medium">
        <color rgb="FFC00000"/>
      </bottom>
      <diagonal/>
    </border>
    <border>
      <left style="thin">
        <color auto="1"/>
      </left>
      <right style="thin">
        <color auto="1"/>
      </right>
      <top/>
      <bottom style="medium">
        <color auto="1"/>
      </bottom>
      <diagonal/>
    </border>
    <border>
      <left/>
      <right style="mediumDashed">
        <color rgb="FFC00000"/>
      </right>
      <top style="medium">
        <color rgb="FFC00000"/>
      </top>
      <bottom style="mediumDashed">
        <color rgb="FFC00000"/>
      </bottom>
      <diagonal/>
    </border>
    <border>
      <left/>
      <right style="mediumDashed">
        <color rgb="FFC00000"/>
      </right>
      <top style="mediumDashed">
        <color rgb="FFC00000"/>
      </top>
      <bottom/>
      <diagonal/>
    </border>
    <border>
      <left style="mediumDashed">
        <color rgb="FFC00000"/>
      </left>
      <right style="medium">
        <color rgb="FFC00000"/>
      </right>
      <top style="mediumDashed">
        <color rgb="FFC00000"/>
      </top>
      <bottom style="medium">
        <color rgb="FFC00000"/>
      </bottom>
      <diagonal/>
    </border>
    <border>
      <left style="mediumDashed">
        <color rgb="FFC00000"/>
      </left>
      <right style="mediumDashed">
        <color rgb="FFC00000"/>
      </right>
      <top style="mediumDashed">
        <color rgb="FFC00000"/>
      </top>
      <bottom style="medium">
        <color rgb="FFC00000"/>
      </bottom>
      <diagonal/>
    </border>
    <border>
      <left/>
      <right/>
      <top style="medium">
        <color rgb="FFC00000"/>
      </top>
      <bottom/>
      <diagonal/>
    </border>
    <border>
      <left/>
      <right style="mediumDashed">
        <color rgb="FFC00000"/>
      </right>
      <top style="medium">
        <color rgb="FFC00000"/>
      </top>
      <bottom/>
      <diagonal/>
    </border>
    <border>
      <left/>
      <right style="mediumDashed">
        <color rgb="FFC00000"/>
      </right>
      <top/>
      <bottom/>
      <diagonal/>
    </border>
    <border>
      <left style="thin">
        <color indexed="64"/>
      </left>
      <right style="mediumDashed">
        <color rgb="FFC00000"/>
      </right>
      <top/>
      <bottom/>
      <diagonal/>
    </border>
    <border>
      <left style="mediumDashed">
        <color rgb="FFC00000"/>
      </left>
      <right style="mediumDashed">
        <color rgb="FFC00000"/>
      </right>
      <top style="thin">
        <color indexed="64"/>
      </top>
      <bottom/>
      <diagonal/>
    </border>
    <border>
      <left style="mediumDashed">
        <color rgb="FFC00000"/>
      </left>
      <right style="mediumDashed">
        <color rgb="FFC00000"/>
      </right>
      <top/>
      <bottom style="thin">
        <color indexed="64"/>
      </bottom>
      <diagonal/>
    </border>
    <border>
      <left style="medium">
        <color rgb="FFC00000"/>
      </left>
      <right style="mediumDashed">
        <color rgb="FFC00000"/>
      </right>
      <top/>
      <bottom/>
      <diagonal/>
    </border>
    <border>
      <left/>
      <right style="mediumDashed">
        <color rgb="FFC00000"/>
      </right>
      <top/>
      <bottom style="medium">
        <color rgb="FFC00000"/>
      </bottom>
      <diagonal/>
    </border>
    <border>
      <left style="mediumDashed">
        <color rgb="FFC00000"/>
      </left>
      <right style="mediumDashed">
        <color rgb="FFC00000"/>
      </right>
      <top/>
      <bottom style="medium">
        <color rgb="FFC00000"/>
      </bottom>
      <diagonal/>
    </border>
    <border>
      <left/>
      <right/>
      <top style="thin">
        <color indexed="64"/>
      </top>
      <bottom style="thin">
        <color indexed="64"/>
      </bottom>
      <diagonal/>
    </border>
  </borders>
  <cellStyleXfs count="60">
    <xf numFmtId="0" fontId="0" fillId="0" borderId="0"/>
    <xf numFmtId="0" fontId="10" fillId="0" borderId="0">
      <protection locked="0"/>
    </xf>
    <xf numFmtId="0" fontId="10" fillId="0" borderId="0">
      <protection locked="0"/>
    </xf>
    <xf numFmtId="168" fontId="11" fillId="0" borderId="0">
      <protection locked="0"/>
    </xf>
    <xf numFmtId="167" fontId="9" fillId="0" borderId="0" applyFont="0" applyFill="0" applyBorder="0" applyAlignment="0" applyProtection="0"/>
    <xf numFmtId="0" fontId="8" fillId="0" borderId="0">
      <protection locked="0"/>
    </xf>
    <xf numFmtId="172" fontId="11" fillId="0" borderId="0">
      <protection locked="0"/>
    </xf>
    <xf numFmtId="169" fontId="11" fillId="0" borderId="0">
      <protection locked="0"/>
    </xf>
    <xf numFmtId="166" fontId="9" fillId="0" borderId="0" applyFont="0" applyFill="0" applyBorder="0" applyAlignment="0" applyProtection="0"/>
    <xf numFmtId="0" fontId="8" fillId="0" borderId="0">
      <protection locked="0"/>
    </xf>
    <xf numFmtId="173" fontId="11" fillId="0" borderId="0">
      <protection locked="0"/>
    </xf>
    <xf numFmtId="0" fontId="11" fillId="0" borderId="0">
      <protection locked="0"/>
    </xf>
    <xf numFmtId="176" fontId="8" fillId="0" borderId="0" applyFont="0" applyFill="0" applyBorder="0" applyAlignment="0" applyProtection="0"/>
    <xf numFmtId="0" fontId="11" fillId="0" borderId="0">
      <protection locked="0"/>
    </xf>
    <xf numFmtId="171" fontId="11" fillId="0" borderId="0">
      <protection locked="0"/>
    </xf>
    <xf numFmtId="171" fontId="11"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xf numFmtId="169" fontId="11" fillId="0" borderId="0">
      <protection locked="0"/>
    </xf>
    <xf numFmtId="175" fontId="8" fillId="0" borderId="0">
      <protection locked="0"/>
    </xf>
    <xf numFmtId="170" fontId="11" fillId="0" borderId="0">
      <protection locked="0"/>
    </xf>
    <xf numFmtId="9" fontId="8" fillId="0" borderId="0" applyFont="0" applyFill="0" applyBorder="0" applyAlignment="0" applyProtection="0"/>
    <xf numFmtId="168" fontId="11" fillId="0" borderId="0">
      <protection locked="0"/>
    </xf>
    <xf numFmtId="5" fontId="12" fillId="0" borderId="0">
      <protection locked="0"/>
    </xf>
    <xf numFmtId="39" fontId="13" fillId="0" borderId="1" applyFill="0">
      <alignment horizontal="left"/>
    </xf>
    <xf numFmtId="0" fontId="8" fillId="0" borderId="0" applyNumberFormat="0"/>
    <xf numFmtId="0" fontId="11" fillId="0" borderId="2">
      <protection locked="0"/>
    </xf>
    <xf numFmtId="0" fontId="14" fillId="0" borderId="0" applyProtection="0"/>
    <xf numFmtId="174" fontId="14" fillId="0" borderId="0" applyProtection="0"/>
    <xf numFmtId="0" fontId="15" fillId="0" borderId="0" applyProtection="0"/>
    <xf numFmtId="0" fontId="16" fillId="0" borderId="0" applyProtection="0"/>
    <xf numFmtId="0" fontId="14" fillId="0" borderId="3" applyProtection="0"/>
    <xf numFmtId="0" fontId="14" fillId="0" borderId="0"/>
    <xf numFmtId="10" fontId="14" fillId="0" borderId="0" applyProtection="0"/>
    <xf numFmtId="0" fontId="14" fillId="0" borderId="0"/>
    <xf numFmtId="2" fontId="14" fillId="0" borderId="0" applyProtection="0"/>
    <xf numFmtId="4" fontId="14" fillId="0" borderId="0" applyProtection="0"/>
    <xf numFmtId="0" fontId="7" fillId="0" borderId="0"/>
    <xf numFmtId="0" fontId="8" fillId="0" borderId="0"/>
    <xf numFmtId="0" fontId="27" fillId="0" borderId="0" applyNumberFormat="0" applyFill="0" applyBorder="0" applyAlignment="0" applyProtection="0">
      <alignment vertical="top"/>
      <protection locked="0"/>
    </xf>
    <xf numFmtId="0" fontId="6" fillId="0" borderId="0"/>
    <xf numFmtId="165" fontId="8" fillId="0" borderId="0" applyFont="0" applyFill="0" applyBorder="0" applyAlignment="0" applyProtection="0"/>
    <xf numFmtId="0" fontId="5" fillId="0" borderId="0"/>
    <xf numFmtId="0" fontId="4" fillId="0" borderId="0"/>
    <xf numFmtId="164" fontId="38" fillId="0" borderId="0" applyFont="0" applyFill="0" applyBorder="0" applyAlignment="0" applyProtection="0"/>
    <xf numFmtId="39" fontId="9" fillId="0" borderId="1" applyFill="0">
      <alignment horizontal="left"/>
    </xf>
    <xf numFmtId="0" fontId="3" fillId="0" borderId="0"/>
    <xf numFmtId="0" fontId="3" fillId="0" borderId="0"/>
    <xf numFmtId="0" fontId="3" fillId="0" borderId="0"/>
    <xf numFmtId="0" fontId="3" fillId="0" borderId="0"/>
    <xf numFmtId="164"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280">
    <xf numFmtId="0" fontId="0" fillId="0" borderId="0" xfId="0"/>
    <xf numFmtId="0" fontId="18" fillId="0" borderId="0" xfId="0" applyFont="1"/>
    <xf numFmtId="0" fontId="21"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22" fillId="0" borderId="16" xfId="0" applyFont="1" applyBorder="1" applyAlignment="1">
      <alignment vertical="center" wrapText="1"/>
    </xf>
    <xf numFmtId="0" fontId="0" fillId="0" borderId="18"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3" fillId="0" borderId="4" xfId="0" applyFont="1" applyBorder="1" applyAlignment="1">
      <alignment vertical="center" wrapText="1"/>
    </xf>
    <xf numFmtId="0" fontId="0" fillId="0" borderId="19" xfId="0" applyBorder="1" applyAlignment="1">
      <alignment vertical="center" wrapText="1"/>
    </xf>
    <xf numFmtId="0" fontId="0" fillId="0" borderId="4" xfId="0" applyBorder="1"/>
    <xf numFmtId="0" fontId="0" fillId="0" borderId="19" xfId="0" applyBorder="1"/>
    <xf numFmtId="0" fontId="23" fillId="0" borderId="4" xfId="0" applyFont="1" applyBorder="1" applyAlignment="1">
      <alignment horizontal="left" vertical="center"/>
    </xf>
    <xf numFmtId="0" fontId="0" fillId="0" borderId="20" xfId="0" applyBorder="1" applyAlignment="1">
      <alignment horizontal="center" vertical="center"/>
    </xf>
    <xf numFmtId="0" fontId="0" fillId="0" borderId="12" xfId="0" applyBorder="1" applyAlignment="1">
      <alignment vertical="center" wrapText="1"/>
    </xf>
    <xf numFmtId="0" fontId="0" fillId="0" borderId="12" xfId="0" applyBorder="1"/>
    <xf numFmtId="0" fontId="0" fillId="0" borderId="21" xfId="0" applyBorder="1"/>
    <xf numFmtId="0" fontId="8" fillId="0" borderId="0" xfId="0" applyFont="1"/>
    <xf numFmtId="0" fontId="7" fillId="0" borderId="0" xfId="39"/>
    <xf numFmtId="0" fontId="29" fillId="3" borderId="0" xfId="40" applyFont="1" applyFill="1" applyAlignment="1">
      <alignment vertical="center" wrapText="1"/>
    </xf>
    <xf numFmtId="0" fontId="29" fillId="3" borderId="0" xfId="41" applyFont="1" applyFill="1" applyAlignment="1" applyProtection="1">
      <alignment horizontal="right" vertical="center" wrapText="1"/>
    </xf>
    <xf numFmtId="0" fontId="29" fillId="3" borderId="0" xfId="41" applyFont="1" applyFill="1" applyAlignment="1" applyProtection="1">
      <alignment horizontal="center" vertical="center" wrapText="1"/>
    </xf>
    <xf numFmtId="0" fontId="29" fillId="3" borderId="0" xfId="41" applyFont="1" applyFill="1" applyAlignment="1" applyProtection="1">
      <alignment horizontal="right" vertical="center"/>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30" fillId="3" borderId="0" xfId="39" applyFont="1" applyFill="1" applyAlignment="1">
      <alignment horizontal="center"/>
    </xf>
    <xf numFmtId="0" fontId="29" fillId="3" borderId="0" xfId="40" applyFont="1" applyFill="1" applyAlignment="1">
      <alignment horizontal="right" vertical="center" wrapText="1"/>
    </xf>
    <xf numFmtId="0" fontId="28" fillId="3" borderId="0" xfId="40" applyFont="1" applyFill="1" applyAlignment="1">
      <alignment horizontal="left" vertical="center" wrapText="1"/>
    </xf>
    <xf numFmtId="0" fontId="30" fillId="3" borderId="0" xfId="39" applyFont="1" applyFill="1" applyAlignment="1">
      <alignment horizontal="centerContinuous"/>
    </xf>
    <xf numFmtId="0" fontId="29" fillId="3" borderId="0" xfId="40" applyFont="1" applyFill="1" applyAlignment="1">
      <alignment horizontal="centerContinuous" vertical="center" wrapText="1"/>
    </xf>
    <xf numFmtId="0" fontId="29" fillId="3" borderId="0" xfId="41" applyFont="1" applyFill="1" applyAlignment="1" applyProtection="1">
      <alignment vertical="center" wrapText="1"/>
    </xf>
    <xf numFmtId="0" fontId="31" fillId="3" borderId="0" xfId="41" applyFont="1" applyFill="1" applyAlignment="1" applyProtection="1">
      <alignment vertical="center" wrapText="1"/>
    </xf>
    <xf numFmtId="0" fontId="30" fillId="3" borderId="0" xfId="39" applyFont="1" applyFill="1"/>
    <xf numFmtId="0" fontId="8" fillId="0" borderId="24" xfId="0" applyFont="1" applyBorder="1" applyAlignment="1">
      <alignment vertical="center" wrapText="1"/>
    </xf>
    <xf numFmtId="0" fontId="18" fillId="0" borderId="26" xfId="0" applyFont="1" applyBorder="1" applyAlignment="1">
      <alignment vertical="center" wrapText="1"/>
    </xf>
    <xf numFmtId="0" fontId="8" fillId="0" borderId="26" xfId="0" applyFont="1" applyBorder="1" applyAlignment="1">
      <alignment vertical="center" wrapText="1"/>
    </xf>
    <xf numFmtId="0" fontId="8" fillId="0" borderId="26" xfId="0" applyFont="1" applyBorder="1" applyAlignment="1">
      <alignment horizontal="justify" vertical="center" wrapText="1"/>
    </xf>
    <xf numFmtId="0" fontId="18" fillId="4" borderId="27" xfId="0" applyFont="1" applyFill="1" applyBorder="1" applyAlignment="1">
      <alignment horizontal="center" vertical="center" wrapText="1"/>
    </xf>
    <xf numFmtId="0" fontId="8" fillId="3" borderId="28" xfId="41" applyFont="1" applyFill="1" applyBorder="1" applyAlignment="1" applyProtection="1">
      <alignment vertical="center" wrapText="1"/>
    </xf>
    <xf numFmtId="0" fontId="8" fillId="3" borderId="26" xfId="41" applyFont="1" applyFill="1" applyBorder="1" applyAlignment="1" applyProtection="1">
      <alignment vertical="center" wrapText="1"/>
    </xf>
    <xf numFmtId="0" fontId="21"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justify" vertical="center" wrapText="1"/>
    </xf>
    <xf numFmtId="0" fontId="18" fillId="4" borderId="4" xfId="0" applyFont="1" applyFill="1" applyBorder="1" applyAlignment="1">
      <alignment horizontal="center" vertical="center"/>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37" fillId="0" borderId="0" xfId="0" applyFont="1" applyAlignment="1">
      <alignment vertical="center"/>
    </xf>
    <xf numFmtId="0" fontId="22" fillId="0" borderId="4" xfId="0" applyFont="1" applyBorder="1" applyAlignment="1">
      <alignment vertical="center" wrapText="1"/>
    </xf>
    <xf numFmtId="0" fontId="39" fillId="0" borderId="0" xfId="0" applyFont="1"/>
    <xf numFmtId="0" fontId="40" fillId="0" borderId="0" xfId="0" applyFont="1" applyAlignment="1">
      <alignment horizontal="center" vertical="center"/>
    </xf>
    <xf numFmtId="10" fontId="40" fillId="0" borderId="0" xfId="0" applyNumberFormat="1" applyFont="1" applyAlignment="1">
      <alignment horizontal="center" vertical="center"/>
    </xf>
    <xf numFmtId="0" fontId="39" fillId="0" borderId="22" xfId="0" applyFont="1" applyBorder="1"/>
    <xf numFmtId="0" fontId="43" fillId="0" borderId="0" xfId="0" applyFont="1"/>
    <xf numFmtId="0" fontId="42" fillId="5" borderId="36" xfId="0" applyFont="1" applyFill="1" applyBorder="1" applyAlignment="1">
      <alignment horizontal="center" vertical="center" wrapText="1"/>
    </xf>
    <xf numFmtId="0" fontId="42" fillId="5" borderId="37" xfId="0" applyFont="1" applyFill="1" applyBorder="1" applyAlignment="1">
      <alignment horizontal="center" vertical="center" wrapText="1"/>
    </xf>
    <xf numFmtId="0" fontId="44" fillId="0" borderId="4" xfId="0" applyFont="1" applyBorder="1" applyAlignment="1">
      <alignment horizontal="left" vertical="center" wrapText="1"/>
    </xf>
    <xf numFmtId="0" fontId="39" fillId="0" borderId="4" xfId="0" applyFont="1" applyBorder="1"/>
    <xf numFmtId="10" fontId="40" fillId="5" borderId="4" xfId="0" applyNumberFormat="1" applyFont="1" applyFill="1" applyBorder="1" applyAlignment="1">
      <alignment horizontal="center" vertical="center"/>
    </xf>
    <xf numFmtId="0" fontId="42" fillId="6" borderId="36" xfId="0" applyFont="1" applyFill="1" applyBorder="1" applyAlignment="1">
      <alignment horizontal="center" vertical="center" wrapText="1"/>
    </xf>
    <xf numFmtId="0" fontId="42" fillId="6" borderId="37" xfId="0" applyFont="1" applyFill="1" applyBorder="1" applyAlignment="1">
      <alignment horizontal="center" vertical="center" wrapText="1"/>
    </xf>
    <xf numFmtId="0" fontId="41" fillId="3" borderId="29" xfId="0" applyFont="1" applyFill="1" applyBorder="1" applyAlignment="1"/>
    <xf numFmtId="0" fontId="41" fillId="3" borderId="0" xfId="0" applyFont="1" applyFill="1" applyBorder="1" applyAlignment="1"/>
    <xf numFmtId="0" fontId="49" fillId="0" borderId="4" xfId="0" applyFont="1" applyBorder="1" applyAlignment="1">
      <alignment wrapText="1"/>
    </xf>
    <xf numFmtId="0" fontId="49" fillId="0" borderId="12" xfId="0" applyFont="1" applyBorder="1" applyAlignment="1"/>
    <xf numFmtId="0" fontId="51" fillId="0" borderId="4" xfId="0" applyFont="1" applyBorder="1" applyAlignment="1">
      <alignment wrapText="1"/>
    </xf>
    <xf numFmtId="0" fontId="49" fillId="0" borderId="17" xfId="0" applyFont="1" applyBorder="1" applyAlignment="1">
      <alignment horizontal="left" vertical="center"/>
    </xf>
    <xf numFmtId="9" fontId="39" fillId="0" borderId="0" xfId="0" applyNumberFormat="1" applyFont="1"/>
    <xf numFmtId="9" fontId="40" fillId="5" borderId="4" xfId="0" applyNumberFormat="1" applyFont="1" applyFill="1" applyBorder="1" applyAlignment="1">
      <alignment horizontal="center" vertical="center"/>
    </xf>
    <xf numFmtId="9" fontId="42" fillId="5" borderId="36" xfId="0" applyNumberFormat="1" applyFont="1" applyFill="1" applyBorder="1" applyAlignment="1">
      <alignment horizontal="center" vertical="center" wrapText="1"/>
    </xf>
    <xf numFmtId="0" fontId="39" fillId="8" borderId="0" xfId="0" applyFont="1" applyFill="1"/>
    <xf numFmtId="0" fontId="39" fillId="0" borderId="0" xfId="0" applyFont="1" applyFill="1"/>
    <xf numFmtId="10" fontId="39" fillId="0" borderId="0" xfId="0" applyNumberFormat="1" applyFont="1"/>
    <xf numFmtId="0" fontId="39" fillId="0" borderId="0" xfId="0" applyFont="1" applyBorder="1"/>
    <xf numFmtId="0" fontId="39" fillId="0" borderId="0" xfId="0" applyFont="1" applyFill="1" applyBorder="1"/>
    <xf numFmtId="0" fontId="39" fillId="8" borderId="0" xfId="0" applyFont="1" applyFill="1" applyBorder="1"/>
    <xf numFmtId="0" fontId="44" fillId="0" borderId="4" xfId="0" applyFont="1" applyFill="1" applyBorder="1" applyAlignment="1">
      <alignment horizontal="left" vertical="center" wrapText="1"/>
    </xf>
    <xf numFmtId="0" fontId="39" fillId="0" borderId="20" xfId="0" applyFont="1" applyBorder="1"/>
    <xf numFmtId="0" fontId="39" fillId="0" borderId="12" xfId="0" applyFont="1" applyBorder="1"/>
    <xf numFmtId="10" fontId="40" fillId="5" borderId="12" xfId="0" applyNumberFormat="1" applyFont="1" applyFill="1" applyBorder="1" applyAlignment="1">
      <alignment horizontal="center" vertical="center"/>
    </xf>
    <xf numFmtId="0" fontId="39" fillId="0" borderId="21" xfId="0" applyFont="1" applyBorder="1"/>
    <xf numFmtId="0" fontId="42" fillId="5" borderId="36" xfId="0" applyFont="1" applyFill="1" applyBorder="1" applyAlignment="1">
      <alignment horizontal="center" vertical="center" wrapText="1"/>
    </xf>
    <xf numFmtId="0" fontId="51" fillId="0" borderId="17" xfId="0" applyFont="1" applyBorder="1" applyAlignment="1">
      <alignment horizontal="left" vertical="center" wrapText="1"/>
    </xf>
    <xf numFmtId="0" fontId="51" fillId="0" borderId="12" xfId="0" applyFont="1" applyBorder="1" applyAlignment="1">
      <alignment wrapText="1"/>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18" fillId="4" borderId="4" xfId="0" applyFont="1" applyFill="1" applyBorder="1" applyAlignment="1">
      <alignment horizontal="center" vertical="center"/>
    </xf>
    <xf numFmtId="0" fontId="20" fillId="3" borderId="0" xfId="0" applyFont="1" applyFill="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0" fontId="18" fillId="4" borderId="8" xfId="0" applyFont="1" applyFill="1" applyBorder="1" applyAlignment="1">
      <alignment horizontal="left" vertical="center"/>
    </xf>
    <xf numFmtId="0" fontId="18" fillId="4" borderId="9" xfId="0" applyFont="1" applyFill="1" applyBorder="1" applyAlignment="1">
      <alignment horizontal="left" vertical="center"/>
    </xf>
    <xf numFmtId="0" fontId="18" fillId="4" borderId="23"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28" fillId="3" borderId="0" xfId="41" applyFont="1" applyFill="1" applyAlignment="1" applyProtection="1">
      <alignment horizontal="left" vertical="center" wrapText="1"/>
    </xf>
    <xf numFmtId="0" fontId="29" fillId="3" borderId="0" xfId="41" applyFont="1" applyFill="1" applyAlignment="1" applyProtection="1">
      <alignment horizontal="center" vertical="center" wrapText="1"/>
    </xf>
    <xf numFmtId="0" fontId="28" fillId="3" borderId="0" xfId="40" applyFont="1" applyFill="1" applyAlignment="1">
      <alignment horizontal="left" vertical="center" wrapText="1"/>
    </xf>
    <xf numFmtId="0" fontId="26" fillId="3" borderId="0" xfId="40" applyFont="1" applyFill="1" applyAlignment="1">
      <alignment vertical="center" wrapText="1"/>
    </xf>
    <xf numFmtId="0" fontId="29" fillId="3" borderId="0" xfId="40" applyFont="1" applyFill="1" applyAlignment="1">
      <alignment vertical="center" wrapText="1"/>
    </xf>
    <xf numFmtId="0" fontId="32" fillId="3" borderId="0" xfId="41" applyFont="1" applyFill="1" applyAlignment="1" applyProtection="1">
      <alignment horizontal="center" vertical="center" wrapText="1"/>
    </xf>
    <xf numFmtId="9" fontId="56" fillId="0" borderId="4" xfId="23" applyNumberFormat="1" applyFont="1" applyFill="1" applyBorder="1" applyAlignment="1">
      <alignment horizontal="center" vertical="center" wrapText="1"/>
    </xf>
    <xf numFmtId="0" fontId="44" fillId="0" borderId="44" xfId="0" applyFont="1" applyFill="1" applyBorder="1" applyAlignment="1">
      <alignment horizontal="justify" vertical="center" wrapText="1"/>
    </xf>
    <xf numFmtId="0" fontId="44" fillId="0" borderId="46" xfId="0" applyFont="1" applyFill="1" applyBorder="1" applyAlignment="1">
      <alignment horizontal="justify" vertical="center" wrapText="1"/>
    </xf>
    <xf numFmtId="9" fontId="56" fillId="0" borderId="45" xfId="23" applyNumberFormat="1" applyFont="1" applyFill="1" applyBorder="1" applyAlignment="1">
      <alignment horizontal="center" vertical="center" wrapText="1"/>
    </xf>
    <xf numFmtId="0" fontId="55" fillId="0" borderId="4" xfId="0" applyFont="1" applyFill="1" applyBorder="1" applyAlignment="1">
      <alignment horizontal="justify" vertical="center" wrapText="1"/>
    </xf>
    <xf numFmtId="9" fontId="56" fillId="0" borderId="5" xfId="23" applyNumberFormat="1" applyFont="1" applyFill="1" applyBorder="1" applyAlignment="1">
      <alignment horizontal="center" vertical="center" wrapText="1"/>
    </xf>
    <xf numFmtId="9" fontId="56" fillId="0" borderId="6" xfId="23" applyNumberFormat="1" applyFont="1" applyFill="1" applyBorder="1" applyAlignment="1">
      <alignment horizontal="center" vertical="center" wrapText="1"/>
    </xf>
    <xf numFmtId="0" fontId="55" fillId="0" borderId="44" xfId="0" applyFont="1" applyFill="1" applyBorder="1" applyAlignment="1">
      <alignment horizontal="justify" vertical="center" wrapText="1"/>
    </xf>
    <xf numFmtId="9" fontId="56" fillId="0" borderId="4" xfId="23" applyFont="1" applyFill="1" applyBorder="1" applyAlignment="1">
      <alignment horizontal="center" vertical="center" wrapText="1"/>
    </xf>
    <xf numFmtId="0" fontId="43" fillId="6" borderId="31" xfId="0" applyFont="1" applyFill="1" applyBorder="1" applyAlignment="1">
      <alignment horizontal="center" vertical="center"/>
    </xf>
    <xf numFmtId="0" fontId="43" fillId="6" borderId="33" xfId="0" applyFont="1" applyFill="1" applyBorder="1" applyAlignment="1">
      <alignment horizontal="center" vertical="center"/>
    </xf>
    <xf numFmtId="0" fontId="55" fillId="0" borderId="43" xfId="0" applyFont="1" applyFill="1" applyBorder="1" applyAlignment="1">
      <alignment horizontal="justify" vertical="center" wrapText="1"/>
    </xf>
    <xf numFmtId="0" fontId="44" fillId="0" borderId="4" xfId="0" applyFont="1" applyFill="1" applyBorder="1" applyAlignment="1">
      <alignment horizontal="justify" vertical="top" wrapText="1"/>
    </xf>
    <xf numFmtId="0" fontId="44" fillId="0" borderId="4" xfId="0" applyFont="1" applyFill="1" applyBorder="1" applyAlignment="1">
      <alignment horizontal="justify" vertical="center" wrapText="1"/>
    </xf>
    <xf numFmtId="0" fontId="44" fillId="0" borderId="5" xfId="0" applyFont="1" applyFill="1" applyBorder="1" applyAlignment="1">
      <alignment horizontal="justify" vertical="center" wrapText="1"/>
    </xf>
    <xf numFmtId="0" fontId="44" fillId="0" borderId="6" xfId="0" applyFont="1" applyFill="1" applyBorder="1" applyAlignment="1">
      <alignment horizontal="justify" vertical="center" wrapText="1"/>
    </xf>
    <xf numFmtId="0" fontId="44" fillId="0" borderId="4" xfId="0" applyFont="1" applyFill="1" applyBorder="1" applyAlignment="1">
      <alignment horizontal="justify" vertical="center"/>
    </xf>
    <xf numFmtId="0" fontId="43" fillId="0" borderId="18" xfId="0" applyFont="1" applyFill="1" applyBorder="1" applyAlignment="1">
      <alignment horizontal="center" vertical="center"/>
    </xf>
    <xf numFmtId="0" fontId="39" fillId="0" borderId="4" xfId="0" applyFont="1" applyFill="1" applyBorder="1" applyAlignment="1">
      <alignment horizontal="center" vertical="center" wrapText="1"/>
    </xf>
    <xf numFmtId="9" fontId="44" fillId="0" borderId="4" xfId="23" applyFont="1" applyFill="1" applyBorder="1" applyAlignment="1">
      <alignment horizontal="center" vertical="center" wrapText="1"/>
    </xf>
    <xf numFmtId="14" fontId="44" fillId="0" borderId="4" xfId="0" applyNumberFormat="1" applyFont="1" applyFill="1" applyBorder="1" applyAlignment="1">
      <alignment horizontal="center" vertical="center" wrapText="1"/>
    </xf>
    <xf numFmtId="14" fontId="44" fillId="0" borderId="39" xfId="0" applyNumberFormat="1" applyFont="1" applyFill="1" applyBorder="1" applyAlignment="1">
      <alignment horizontal="center" vertical="center" wrapText="1"/>
    </xf>
    <xf numFmtId="14" fontId="44" fillId="0" borderId="6" xfId="0" applyNumberFormat="1" applyFont="1" applyFill="1" applyBorder="1" applyAlignment="1">
      <alignment horizontal="center" vertical="center" wrapText="1"/>
    </xf>
    <xf numFmtId="0" fontId="44" fillId="0" borderId="19" xfId="0" applyFont="1" applyFill="1" applyBorder="1" applyAlignment="1">
      <alignment horizontal="justify" vertical="center" wrapText="1"/>
    </xf>
    <xf numFmtId="0" fontId="46" fillId="0" borderId="19" xfId="0" applyFont="1" applyFill="1" applyBorder="1" applyAlignment="1">
      <alignment horizontal="justify" vertical="center" wrapText="1"/>
    </xf>
    <xf numFmtId="0" fontId="40" fillId="5" borderId="12" xfId="0" applyFont="1" applyFill="1" applyBorder="1" applyAlignment="1">
      <alignment horizontal="center" vertical="center"/>
    </xf>
    <xf numFmtId="0" fontId="44" fillId="0" borderId="4" xfId="0" applyFont="1" applyFill="1" applyBorder="1" applyAlignment="1">
      <alignment horizontal="center" vertical="center" wrapText="1"/>
    </xf>
    <xf numFmtId="0" fontId="53" fillId="0" borderId="19" xfId="0" applyFont="1" applyFill="1" applyBorder="1" applyAlignment="1">
      <alignment horizontal="justify" vertical="center" wrapText="1"/>
    </xf>
    <xf numFmtId="0" fontId="44" fillId="0" borderId="5" xfId="0" applyFont="1" applyFill="1" applyBorder="1" applyAlignment="1">
      <alignment horizontal="center" vertical="center" wrapText="1"/>
    </xf>
    <xf numFmtId="0" fontId="44" fillId="0" borderId="6" xfId="0" applyFont="1" applyFill="1" applyBorder="1" applyAlignment="1">
      <alignment horizontal="center" vertical="center" wrapText="1"/>
    </xf>
    <xf numFmtId="9" fontId="44" fillId="0" borderId="4" xfId="0" applyNumberFormat="1" applyFont="1" applyFill="1" applyBorder="1" applyAlignment="1">
      <alignment horizontal="center" vertical="center" wrapText="1"/>
    </xf>
    <xf numFmtId="14" fontId="44" fillId="0" borderId="47" xfId="0" applyNumberFormat="1" applyFont="1" applyFill="1" applyBorder="1" applyAlignment="1">
      <alignment horizontal="center" vertical="center" wrapText="1"/>
    </xf>
    <xf numFmtId="0" fontId="43" fillId="0" borderId="40" xfId="0" applyFont="1" applyFill="1" applyBorder="1" applyAlignment="1">
      <alignment horizontal="center" vertical="center"/>
    </xf>
    <xf numFmtId="0" fontId="43" fillId="0" borderId="42" xfId="0" applyFont="1" applyFill="1" applyBorder="1" applyAlignment="1">
      <alignment horizontal="center" vertical="center"/>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14" fontId="44" fillId="0" borderId="5" xfId="0" applyNumberFormat="1" applyFont="1" applyFill="1" applyBorder="1" applyAlignment="1">
      <alignment horizontal="center" vertical="center" wrapText="1"/>
    </xf>
    <xf numFmtId="0" fontId="54" fillId="0" borderId="4" xfId="0" applyFont="1" applyFill="1" applyBorder="1" applyAlignment="1">
      <alignment horizontal="center" vertical="center" wrapText="1"/>
    </xf>
    <xf numFmtId="0" fontId="43" fillId="0" borderId="16" xfId="0" applyFont="1" applyFill="1" applyBorder="1" applyAlignment="1">
      <alignment horizontal="center" vertical="center"/>
    </xf>
    <xf numFmtId="0" fontId="39" fillId="0" borderId="17" xfId="0" applyFont="1" applyFill="1" applyBorder="1" applyAlignment="1">
      <alignment horizontal="center" vertical="center" wrapText="1"/>
    </xf>
    <xf numFmtId="0" fontId="47" fillId="0" borderId="39"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4" fillId="0" borderId="17" xfId="0" applyFont="1" applyFill="1" applyBorder="1" applyAlignment="1">
      <alignment horizontal="center" vertical="center" wrapText="1"/>
    </xf>
    <xf numFmtId="14" fontId="44" fillId="0" borderId="17" xfId="0" applyNumberFormat="1" applyFont="1" applyFill="1" applyBorder="1" applyAlignment="1">
      <alignment horizontal="center" vertical="center" wrapText="1"/>
    </xf>
    <xf numFmtId="0" fontId="42" fillId="5" borderId="31"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32" xfId="0" applyFont="1" applyFill="1" applyBorder="1" applyAlignment="1">
      <alignment horizontal="center" vertical="center" wrapText="1"/>
    </xf>
    <xf numFmtId="0" fontId="42" fillId="5" borderId="34" xfId="0" applyFont="1" applyFill="1" applyBorder="1" applyAlignment="1">
      <alignment horizontal="center" vertical="center" wrapText="1"/>
    </xf>
    <xf numFmtId="0" fontId="42" fillId="5" borderId="30" xfId="0" applyFont="1" applyFill="1" applyBorder="1" applyAlignment="1">
      <alignment horizontal="center" vertical="center" wrapText="1"/>
    </xf>
    <xf numFmtId="0" fontId="42" fillId="5" borderId="35" xfId="0" applyFont="1" applyFill="1" applyBorder="1" applyAlignment="1">
      <alignment horizontal="center" vertical="center" wrapText="1"/>
    </xf>
    <xf numFmtId="0" fontId="0" fillId="0" borderId="16"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52" fillId="0" borderId="17" xfId="0" applyFont="1" applyBorder="1" applyAlignment="1">
      <alignment horizontal="center" vertical="center"/>
    </xf>
    <xf numFmtId="0" fontId="52" fillId="0" borderId="4" xfId="0" applyFont="1" applyBorder="1" applyAlignment="1">
      <alignment horizontal="center" vertical="center" wrapText="1"/>
    </xf>
    <xf numFmtId="0" fontId="52" fillId="0" borderId="12" xfId="0" applyFont="1" applyBorder="1" applyAlignment="1">
      <alignment horizontal="center" vertical="center" wrapText="1"/>
    </xf>
    <xf numFmtId="0" fontId="51" fillId="0" borderId="17" xfId="0" applyFont="1" applyBorder="1" applyAlignment="1">
      <alignment horizontal="center" vertical="top"/>
    </xf>
    <xf numFmtId="0" fontId="51" fillId="0" borderId="38" xfId="0" applyFont="1" applyBorder="1" applyAlignment="1">
      <alignment horizontal="center" vertical="top"/>
    </xf>
    <xf numFmtId="0" fontId="51" fillId="0" borderId="4" xfId="0" applyFont="1" applyBorder="1" applyAlignment="1">
      <alignment horizontal="center" vertical="top"/>
    </xf>
    <xf numFmtId="0" fontId="51" fillId="0" borderId="19" xfId="0" applyFont="1" applyBorder="1" applyAlignment="1">
      <alignment horizontal="center" vertical="top"/>
    </xf>
    <xf numFmtId="0" fontId="51" fillId="0" borderId="12" xfId="0" applyFont="1" applyBorder="1" applyAlignment="1">
      <alignment horizontal="center" vertical="top"/>
    </xf>
    <xf numFmtId="0" fontId="51" fillId="0" borderId="21" xfId="0" applyFont="1" applyBorder="1" applyAlignment="1">
      <alignment horizontal="center" vertical="top"/>
    </xf>
    <xf numFmtId="9" fontId="56" fillId="0" borderId="17" xfId="23" applyNumberFormat="1" applyFont="1" applyFill="1" applyBorder="1" applyAlignment="1">
      <alignment horizontal="center" vertical="center" wrapText="1"/>
    </xf>
    <xf numFmtId="0" fontId="44" fillId="0" borderId="38" xfId="0" applyFont="1" applyFill="1" applyBorder="1" applyAlignment="1">
      <alignment horizontal="justify" vertical="center" wrapText="1"/>
    </xf>
    <xf numFmtId="0" fontId="44" fillId="0" borderId="17" xfId="0" applyFont="1" applyFill="1" applyBorder="1" applyAlignment="1">
      <alignment horizontal="justify" vertical="center" wrapText="1"/>
    </xf>
    <xf numFmtId="0" fontId="44" fillId="0" borderId="41"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56" fillId="0" borderId="4" xfId="23" applyNumberFormat="1" applyFont="1" applyFill="1" applyBorder="1" applyAlignment="1">
      <alignment horizontal="center" vertical="center" wrapText="1"/>
    </xf>
    <xf numFmtId="0" fontId="46" fillId="0" borderId="4" xfId="0" applyFont="1" applyFill="1" applyBorder="1" applyAlignment="1">
      <alignment horizontal="justify" vertical="center" wrapText="1"/>
    </xf>
    <xf numFmtId="0" fontId="43" fillId="5" borderId="31" xfId="0" applyFont="1" applyFill="1" applyBorder="1" applyAlignment="1">
      <alignment horizontal="center"/>
    </xf>
    <xf numFmtId="0" fontId="43" fillId="5" borderId="33" xfId="0" applyFont="1" applyFill="1" applyBorder="1" applyAlignment="1">
      <alignment horizontal="center"/>
    </xf>
    <xf numFmtId="0" fontId="44" fillId="0" borderId="43" xfId="0" applyFont="1" applyFill="1" applyBorder="1" applyAlignment="1">
      <alignment horizontal="justify" vertical="center" wrapText="1"/>
    </xf>
    <xf numFmtId="0" fontId="44" fillId="0" borderId="5" xfId="0" applyFont="1" applyFill="1" applyBorder="1" applyAlignment="1">
      <alignment horizontal="justify" vertical="top" wrapText="1"/>
    </xf>
    <xf numFmtId="0" fontId="44" fillId="0" borderId="6" xfId="0" applyFont="1" applyFill="1" applyBorder="1" applyAlignment="1">
      <alignment horizontal="justify" vertical="top" wrapText="1"/>
    </xf>
    <xf numFmtId="0" fontId="44" fillId="0" borderId="0" xfId="0" applyFont="1" applyBorder="1" applyAlignment="1">
      <alignment horizontal="justify" vertical="center" wrapText="1"/>
    </xf>
    <xf numFmtId="0" fontId="40" fillId="5" borderId="4" xfId="0" applyFont="1" applyFill="1" applyBorder="1" applyAlignment="1">
      <alignment horizontal="center" vertical="center"/>
    </xf>
    <xf numFmtId="14" fontId="44" fillId="0" borderId="5" xfId="0" applyNumberFormat="1" applyFont="1" applyBorder="1" applyAlignment="1">
      <alignment horizontal="center" vertical="center" wrapText="1"/>
    </xf>
    <xf numFmtId="14" fontId="44" fillId="0" borderId="6" xfId="0" applyNumberFormat="1" applyFont="1" applyBorder="1" applyAlignment="1">
      <alignment horizontal="center" vertical="center" wrapText="1"/>
    </xf>
    <xf numFmtId="14" fontId="44" fillId="0" borderId="4" xfId="0" applyNumberFormat="1" applyFont="1" applyBorder="1" applyAlignment="1">
      <alignment horizontal="center" vertical="center" wrapText="1"/>
    </xf>
    <xf numFmtId="0" fontId="44" fillId="0" borderId="4" xfId="0" applyFont="1" applyBorder="1" applyAlignment="1">
      <alignment horizontal="center" vertical="center" wrapText="1"/>
    </xf>
    <xf numFmtId="0" fontId="43" fillId="0" borderId="4" xfId="0" applyFont="1" applyBorder="1" applyAlignment="1">
      <alignment horizontal="center" vertical="center"/>
    </xf>
    <xf numFmtId="0" fontId="39" fillId="0" borderId="4" xfId="0" applyFont="1" applyBorder="1" applyAlignment="1">
      <alignment horizontal="center" vertical="center" wrapText="1"/>
    </xf>
    <xf numFmtId="0" fontId="44" fillId="0" borderId="4" xfId="0" applyFont="1" applyBorder="1" applyAlignment="1">
      <alignment horizontal="justify" vertical="center" wrapText="1"/>
    </xf>
    <xf numFmtId="1" fontId="45" fillId="0" borderId="4" xfId="23" applyNumberFormat="1" applyFont="1" applyBorder="1" applyAlignment="1">
      <alignment horizontal="center" vertical="center" wrapText="1"/>
    </xf>
    <xf numFmtId="0" fontId="43" fillId="0" borderId="4" xfId="0" applyFont="1" applyFill="1" applyBorder="1" applyAlignment="1">
      <alignment horizontal="center" vertical="center"/>
    </xf>
    <xf numFmtId="9" fontId="45" fillId="0" borderId="4" xfId="23" applyFont="1" applyFill="1" applyBorder="1" applyAlignment="1">
      <alignment horizontal="center" vertical="center" wrapText="1"/>
    </xf>
    <xf numFmtId="9" fontId="45" fillId="0" borderId="4" xfId="23" applyFont="1" applyBorder="1" applyAlignment="1">
      <alignment horizontal="center" vertical="center" wrapText="1"/>
    </xf>
    <xf numFmtId="0" fontId="44" fillId="0" borderId="5" xfId="0" applyFont="1" applyBorder="1" applyAlignment="1">
      <alignment horizontal="left" vertical="center" wrapText="1"/>
    </xf>
    <xf numFmtId="0" fontId="44" fillId="0" borderId="6" xfId="0" applyFont="1" applyBorder="1" applyAlignment="1">
      <alignment horizontal="left" vertical="center" wrapText="1"/>
    </xf>
    <xf numFmtId="0" fontId="48" fillId="0" borderId="17" xfId="0" applyFont="1" applyBorder="1" applyAlignment="1">
      <alignment horizontal="center" vertical="center"/>
    </xf>
    <xf numFmtId="0" fontId="48" fillId="0" borderId="4" xfId="0" applyFont="1" applyBorder="1" applyAlignment="1">
      <alignment horizontal="center" vertical="center"/>
    </xf>
    <xf numFmtId="0" fontId="48" fillId="0" borderId="12" xfId="0" applyFont="1" applyBorder="1" applyAlignment="1">
      <alignment horizontal="center" vertical="center"/>
    </xf>
    <xf numFmtId="1" fontId="45" fillId="0" borderId="4" xfId="46" applyNumberFormat="1" applyFont="1" applyBorder="1" applyAlignment="1">
      <alignment horizontal="center" vertical="center" wrapText="1"/>
    </xf>
    <xf numFmtId="0" fontId="42" fillId="7" borderId="31" xfId="0" applyFont="1" applyFill="1" applyBorder="1" applyAlignment="1">
      <alignment horizontal="center" vertical="center" wrapText="1"/>
    </xf>
    <xf numFmtId="0" fontId="42" fillId="7" borderId="36" xfId="0" applyFont="1" applyFill="1" applyBorder="1" applyAlignment="1">
      <alignment horizontal="center" vertical="center" wrapText="1"/>
    </xf>
    <xf numFmtId="0" fontId="42" fillId="7" borderId="32" xfId="0" applyFont="1" applyFill="1" applyBorder="1" applyAlignment="1">
      <alignment horizontal="center" vertical="center" wrapText="1"/>
    </xf>
    <xf numFmtId="0" fontId="42" fillId="7" borderId="34" xfId="0" applyFont="1" applyFill="1" applyBorder="1" applyAlignment="1">
      <alignment horizontal="center" vertical="center" wrapText="1"/>
    </xf>
    <xf numFmtId="0" fontId="42" fillId="7" borderId="30" xfId="0" applyFont="1" applyFill="1" applyBorder="1" applyAlignment="1">
      <alignment horizontal="center" vertical="center" wrapText="1"/>
    </xf>
    <xf numFmtId="0" fontId="42" fillId="7" borderId="35" xfId="0" applyFont="1" applyFill="1" applyBorder="1" applyAlignment="1">
      <alignment horizontal="center" vertical="center" wrapText="1"/>
    </xf>
    <xf numFmtId="0" fontId="39" fillId="6" borderId="29" xfId="58" applyFont="1" applyFill="1" applyBorder="1" applyAlignment="1">
      <alignment horizontal="center"/>
    </xf>
    <xf numFmtId="0" fontId="39" fillId="6" borderId="0" xfId="58" applyFont="1" applyFill="1" applyAlignment="1">
      <alignment horizontal="center"/>
    </xf>
    <xf numFmtId="0" fontId="39" fillId="0" borderId="0" xfId="58" applyFont="1"/>
    <xf numFmtId="0" fontId="57" fillId="6" borderId="29" xfId="58" applyFont="1" applyFill="1" applyBorder="1" applyAlignment="1">
      <alignment horizontal="center"/>
    </xf>
    <xf numFmtId="0" fontId="57" fillId="6" borderId="0" xfId="58" applyFont="1" applyFill="1" applyAlignment="1">
      <alignment horizontal="center"/>
    </xf>
    <xf numFmtId="0" fontId="9" fillId="6" borderId="29" xfId="58" applyFont="1" applyFill="1" applyBorder="1" applyAlignment="1">
      <alignment horizontal="center"/>
    </xf>
    <xf numFmtId="0" fontId="9" fillId="6" borderId="0" xfId="58" applyFont="1" applyFill="1" applyAlignment="1">
      <alignment horizontal="center"/>
    </xf>
    <xf numFmtId="9" fontId="9" fillId="6" borderId="0" xfId="58" applyNumberFormat="1" applyFont="1" applyFill="1"/>
    <xf numFmtId="0" fontId="9" fillId="6" borderId="0" xfId="58" applyFont="1" applyFill="1"/>
    <xf numFmtId="0" fontId="9" fillId="0" borderId="0" xfId="58" applyFont="1"/>
    <xf numFmtId="9" fontId="9" fillId="0" borderId="0" xfId="58" applyNumberFormat="1" applyFont="1"/>
    <xf numFmtId="0" fontId="58" fillId="6" borderId="4" xfId="58" applyFont="1" applyFill="1" applyBorder="1" applyAlignment="1">
      <alignment horizontal="center" vertical="center" wrapText="1"/>
    </xf>
    <xf numFmtId="0" fontId="58" fillId="5" borderId="48" xfId="58" applyFont="1" applyFill="1" applyBorder="1" applyAlignment="1">
      <alignment horizontal="center"/>
    </xf>
    <xf numFmtId="0" fontId="58" fillId="5" borderId="33" xfId="58" applyFont="1" applyFill="1" applyBorder="1" applyAlignment="1">
      <alignment horizontal="center"/>
    </xf>
    <xf numFmtId="0" fontId="58" fillId="5" borderId="31" xfId="58" applyFont="1" applyFill="1" applyBorder="1" applyAlignment="1">
      <alignment horizontal="center"/>
    </xf>
    <xf numFmtId="9" fontId="58" fillId="5" borderId="49" xfId="58" applyNumberFormat="1" applyFont="1" applyFill="1" applyBorder="1" applyAlignment="1">
      <alignment horizontal="center" vertical="center" wrapText="1"/>
    </xf>
    <xf numFmtId="0" fontId="58" fillId="5" borderId="50" xfId="58" applyFont="1" applyFill="1" applyBorder="1" applyAlignment="1">
      <alignment horizontal="center" vertical="center" wrapText="1"/>
    </xf>
    <xf numFmtId="0" fontId="58" fillId="5" borderId="49" xfId="58" applyFont="1" applyFill="1" applyBorder="1" applyAlignment="1">
      <alignment horizontal="center" vertical="center" wrapText="1"/>
    </xf>
    <xf numFmtId="0" fontId="58" fillId="5" borderId="37" xfId="58" applyFont="1" applyFill="1" applyBorder="1" applyAlignment="1">
      <alignment horizontal="center" vertical="center" wrapText="1"/>
    </xf>
    <xf numFmtId="0" fontId="58" fillId="5" borderId="51" xfId="58" applyFont="1" applyFill="1" applyBorder="1" applyAlignment="1">
      <alignment horizontal="center" vertical="center" wrapText="1"/>
    </xf>
    <xf numFmtId="0" fontId="58" fillId="0" borderId="4" xfId="58" applyFont="1" applyBorder="1" applyAlignment="1">
      <alignment horizontal="center" vertical="center"/>
    </xf>
    <xf numFmtId="0" fontId="9" fillId="0" borderId="4" xfId="58" applyFont="1" applyBorder="1" applyAlignment="1">
      <alignment horizontal="center" vertical="center" wrapText="1"/>
    </xf>
    <xf numFmtId="0" fontId="9" fillId="0" borderId="4" xfId="58" applyFont="1" applyBorder="1" applyAlignment="1">
      <alignment horizontal="justify" vertical="center" wrapText="1"/>
    </xf>
    <xf numFmtId="14" fontId="9" fillId="0" borderId="4" xfId="58" applyNumberFormat="1" applyFont="1" applyBorder="1" applyAlignment="1">
      <alignment horizontal="center" vertical="center" wrapText="1"/>
    </xf>
    <xf numFmtId="0" fontId="9" fillId="0" borderId="4" xfId="58" applyFont="1" applyBorder="1" applyAlignment="1">
      <alignment horizontal="left" vertical="center" wrapText="1"/>
    </xf>
    <xf numFmtId="9" fontId="59" fillId="6" borderId="4" xfId="59" applyFont="1" applyFill="1" applyBorder="1" applyAlignment="1">
      <alignment horizontal="center" vertical="center" wrapText="1"/>
    </xf>
    <xf numFmtId="0" fontId="9" fillId="0" borderId="52" xfId="58" applyFont="1" applyBorder="1" applyAlignment="1">
      <alignment horizontal="justify" vertical="center" wrapText="1"/>
    </xf>
    <xf numFmtId="10" fontId="59" fillId="6" borderId="4" xfId="59" applyNumberFormat="1" applyFont="1" applyFill="1" applyBorder="1" applyAlignment="1">
      <alignment horizontal="center" vertical="center" wrapText="1"/>
    </xf>
    <xf numFmtId="10" fontId="59" fillId="6" borderId="53" xfId="59" applyNumberFormat="1" applyFont="1" applyFill="1" applyBorder="1" applyAlignment="1">
      <alignment horizontal="center" vertical="center" wrapText="1"/>
    </xf>
    <xf numFmtId="0" fontId="9" fillId="0" borderId="43" xfId="58" applyFont="1" applyBorder="1" applyAlignment="1">
      <alignment horizontal="justify" vertical="center" wrapText="1"/>
    </xf>
    <xf numFmtId="10" fontId="59" fillId="6" borderId="32" xfId="59" applyNumberFormat="1" applyFont="1" applyFill="1" applyBorder="1" applyAlignment="1">
      <alignment horizontal="center" vertical="center" wrapText="1"/>
    </xf>
    <xf numFmtId="0" fontId="9" fillId="0" borderId="0" xfId="58" applyFont="1" applyAlignment="1">
      <alignment horizontal="justify" vertical="center" wrapText="1"/>
    </xf>
    <xf numFmtId="10" fontId="59" fillId="6" borderId="54" xfId="59" applyNumberFormat="1" applyFont="1" applyFill="1" applyBorder="1" applyAlignment="1">
      <alignment horizontal="center" vertical="center" wrapText="1"/>
    </xf>
    <xf numFmtId="0" fontId="9" fillId="0" borderId="44" xfId="58" applyFont="1" applyBorder="1" applyAlignment="1">
      <alignment horizontal="justify" vertical="center" wrapText="1"/>
    </xf>
    <xf numFmtId="10" fontId="59" fillId="6" borderId="34" xfId="59" applyNumberFormat="1" applyFont="1" applyFill="1" applyBorder="1" applyAlignment="1">
      <alignment horizontal="center" vertical="center" wrapText="1"/>
    </xf>
    <xf numFmtId="0" fontId="58" fillId="3" borderId="5" xfId="58" applyFont="1" applyFill="1" applyBorder="1" applyAlignment="1">
      <alignment horizontal="center" vertical="center"/>
    </xf>
    <xf numFmtId="0" fontId="9" fillId="3" borderId="5" xfId="58" applyFont="1" applyFill="1" applyBorder="1" applyAlignment="1">
      <alignment horizontal="center" vertical="center" wrapText="1"/>
    </xf>
    <xf numFmtId="0" fontId="9" fillId="3" borderId="5" xfId="58" applyFont="1" applyFill="1" applyBorder="1" applyAlignment="1">
      <alignment horizontal="justify" vertical="center" wrapText="1"/>
    </xf>
    <xf numFmtId="14" fontId="9" fillId="0" borderId="5" xfId="58" applyNumberFormat="1" applyFont="1" applyBorder="1" applyAlignment="1">
      <alignment horizontal="center" vertical="center" wrapText="1"/>
    </xf>
    <xf numFmtId="14" fontId="9" fillId="3" borderId="5" xfId="58" applyNumberFormat="1" applyFont="1" applyFill="1" applyBorder="1" applyAlignment="1">
      <alignment horizontal="center" vertical="center" wrapText="1"/>
    </xf>
    <xf numFmtId="0" fontId="9" fillId="3" borderId="4" xfId="58" applyFont="1" applyFill="1" applyBorder="1" applyAlignment="1">
      <alignment horizontal="left" vertical="center" wrapText="1"/>
    </xf>
    <xf numFmtId="9" fontId="59" fillId="6" borderId="5" xfId="59" applyFont="1" applyFill="1" applyBorder="1" applyAlignment="1">
      <alignment horizontal="center" vertical="center" wrapText="1"/>
    </xf>
    <xf numFmtId="0" fontId="9" fillId="6" borderId="5" xfId="58" applyFont="1" applyFill="1" applyBorder="1" applyAlignment="1">
      <alignment horizontal="justify" vertical="center" wrapText="1"/>
    </xf>
    <xf numFmtId="10" fontId="59" fillId="6" borderId="5" xfId="59" applyNumberFormat="1" applyFont="1" applyFill="1" applyBorder="1" applyAlignment="1">
      <alignment horizontal="center" vertical="center" wrapText="1"/>
    </xf>
    <xf numFmtId="10" fontId="59" fillId="6" borderId="55" xfId="59" applyNumberFormat="1" applyFont="1" applyFill="1" applyBorder="1" applyAlignment="1">
      <alignment horizontal="center" vertical="center" wrapText="1"/>
    </xf>
    <xf numFmtId="0" fontId="9" fillId="6" borderId="56" xfId="58" applyFont="1" applyFill="1" applyBorder="1" applyAlignment="1">
      <alignment horizontal="justify" vertical="center" wrapText="1"/>
    </xf>
    <xf numFmtId="0" fontId="9" fillId="6" borderId="44" xfId="58" applyFont="1" applyFill="1" applyBorder="1" applyAlignment="1">
      <alignment horizontal="justify" vertical="center" wrapText="1"/>
    </xf>
    <xf numFmtId="0" fontId="58" fillId="3" borderId="6" xfId="58" applyFont="1" applyFill="1" applyBorder="1" applyAlignment="1">
      <alignment horizontal="center" vertical="center"/>
    </xf>
    <xf numFmtId="0" fontId="9" fillId="3" borderId="6" xfId="58" applyFont="1" applyFill="1" applyBorder="1" applyAlignment="1">
      <alignment horizontal="center" vertical="center" wrapText="1"/>
    </xf>
    <xf numFmtId="0" fontId="9" fillId="3" borderId="6" xfId="58" applyFont="1" applyFill="1" applyBorder="1" applyAlignment="1">
      <alignment horizontal="justify" vertical="center" wrapText="1"/>
    </xf>
    <xf numFmtId="14" fontId="9" fillId="0" borderId="6" xfId="58" applyNumberFormat="1" applyFont="1" applyBorder="1" applyAlignment="1">
      <alignment horizontal="center" vertical="center" wrapText="1"/>
    </xf>
    <xf numFmtId="14" fontId="9" fillId="3" borderId="6" xfId="58" applyNumberFormat="1" applyFont="1" applyFill="1" applyBorder="1" applyAlignment="1">
      <alignment horizontal="center" vertical="center" wrapText="1"/>
    </xf>
    <xf numFmtId="9" fontId="59" fillId="6" borderId="6" xfId="59" applyFont="1" applyFill="1" applyBorder="1" applyAlignment="1">
      <alignment horizontal="center" vertical="center" wrapText="1"/>
    </xf>
    <xf numFmtId="0" fontId="9" fillId="6" borderId="6" xfId="58" applyFont="1" applyFill="1" applyBorder="1" applyAlignment="1">
      <alignment horizontal="justify" vertical="center" wrapText="1"/>
    </xf>
    <xf numFmtId="10" fontId="59" fillId="6" borderId="6" xfId="59" applyNumberFormat="1" applyFont="1" applyFill="1" applyBorder="1" applyAlignment="1">
      <alignment horizontal="center" vertical="center" wrapText="1"/>
    </xf>
    <xf numFmtId="0" fontId="9" fillId="6" borderId="57" xfId="58" applyFont="1" applyFill="1" applyBorder="1" applyAlignment="1">
      <alignment horizontal="justify" vertical="center" wrapText="1"/>
    </xf>
    <xf numFmtId="0" fontId="9" fillId="6" borderId="4" xfId="58" applyFont="1" applyFill="1" applyBorder="1" applyAlignment="1">
      <alignment horizontal="justify" vertical="center" wrapText="1"/>
    </xf>
    <xf numFmtId="10" fontId="59" fillId="6" borderId="58" xfId="59" applyNumberFormat="1" applyFont="1" applyFill="1" applyBorder="1" applyAlignment="1">
      <alignment horizontal="center" vertical="center" wrapText="1"/>
    </xf>
    <xf numFmtId="0" fontId="58" fillId="6" borderId="4" xfId="58" applyFont="1" applyFill="1" applyBorder="1" applyAlignment="1">
      <alignment horizontal="center" vertical="center"/>
    </xf>
    <xf numFmtId="0" fontId="9" fillId="6" borderId="4" xfId="58" applyFont="1" applyFill="1" applyBorder="1" applyAlignment="1">
      <alignment horizontal="center" vertical="center" wrapText="1"/>
    </xf>
    <xf numFmtId="14" fontId="9" fillId="6" borderId="4" xfId="58" applyNumberFormat="1" applyFont="1" applyFill="1" applyBorder="1" applyAlignment="1">
      <alignment horizontal="center" vertical="center" wrapText="1"/>
    </xf>
    <xf numFmtId="0" fontId="9" fillId="6" borderId="4" xfId="58" applyFont="1" applyFill="1" applyBorder="1" applyAlignment="1">
      <alignment horizontal="left" vertical="center" wrapText="1"/>
    </xf>
    <xf numFmtId="0" fontId="58" fillId="3" borderId="4" xfId="58" applyFont="1" applyFill="1" applyBorder="1" applyAlignment="1">
      <alignment horizontal="center" vertical="center"/>
    </xf>
    <xf numFmtId="0" fontId="9" fillId="3" borderId="4" xfId="58" applyFont="1" applyFill="1" applyBorder="1" applyAlignment="1">
      <alignment horizontal="center" vertical="center" wrapText="1"/>
    </xf>
    <xf numFmtId="0" fontId="9" fillId="3" borderId="4" xfId="58" applyFont="1" applyFill="1" applyBorder="1" applyAlignment="1">
      <alignment horizontal="justify" vertical="center" wrapText="1"/>
    </xf>
    <xf numFmtId="14" fontId="9" fillId="3" borderId="4" xfId="58" applyNumberFormat="1" applyFont="1" applyFill="1" applyBorder="1" applyAlignment="1">
      <alignment horizontal="center" vertical="center" wrapText="1"/>
    </xf>
    <xf numFmtId="9" fontId="59" fillId="6" borderId="54" xfId="59" applyFont="1" applyFill="1" applyBorder="1" applyAlignment="1">
      <alignment horizontal="center" vertical="center" wrapText="1"/>
    </xf>
    <xf numFmtId="9" fontId="59" fillId="6" borderId="59" xfId="59" applyFont="1" applyFill="1" applyBorder="1" applyAlignment="1">
      <alignment horizontal="center" vertical="center" wrapText="1"/>
    </xf>
    <xf numFmtId="0" fontId="9" fillId="6" borderId="46" xfId="58" applyFont="1" applyFill="1" applyBorder="1" applyAlignment="1">
      <alignment horizontal="justify" vertical="center" wrapText="1"/>
    </xf>
    <xf numFmtId="10" fontId="59" fillId="6" borderId="60" xfId="59" applyNumberFormat="1" applyFont="1" applyFill="1" applyBorder="1" applyAlignment="1">
      <alignment horizontal="center" vertical="center" wrapText="1"/>
    </xf>
    <xf numFmtId="0" fontId="9" fillId="0" borderId="61" xfId="58" applyFont="1" applyBorder="1"/>
    <xf numFmtId="0" fontId="58" fillId="5" borderId="0" xfId="58" applyFont="1" applyFill="1" applyAlignment="1">
      <alignment horizontal="center" vertical="center"/>
    </xf>
    <xf numFmtId="9" fontId="58" fillId="5" borderId="0" xfId="58" applyNumberFormat="1" applyFont="1" applyFill="1" applyAlignment="1">
      <alignment horizontal="center" vertical="center"/>
    </xf>
    <xf numFmtId="10" fontId="58" fillId="5" borderId="0" xfId="58" applyNumberFormat="1" applyFont="1" applyFill="1" applyAlignment="1">
      <alignment horizontal="center" vertical="center"/>
    </xf>
    <xf numFmtId="9" fontId="39" fillId="0" borderId="0" xfId="58" applyNumberFormat="1" applyFont="1"/>
    <xf numFmtId="0" fontId="43" fillId="0" borderId="0" xfId="58" applyFont="1"/>
  </cellXfs>
  <cellStyles count="60">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_confisGOBjul2500" xfId="5" xr:uid="{00000000-0005-0000-0000-000004000000}"/>
    <cellStyle name="Comma0" xfId="6" xr:uid="{00000000-0005-0000-0000-000005000000}"/>
    <cellStyle name="Currency" xfId="7" xr:uid="{00000000-0005-0000-0000-000006000000}"/>
    <cellStyle name="Currency [0]_PIB" xfId="8" xr:uid="{00000000-0005-0000-0000-000007000000}"/>
    <cellStyle name="Currency_confisGOBjul2500" xfId="9" xr:uid="{00000000-0005-0000-0000-000008000000}"/>
    <cellStyle name="Currency0" xfId="10" xr:uid="{00000000-0005-0000-0000-000009000000}"/>
    <cellStyle name="Date" xfId="11" xr:uid="{00000000-0005-0000-0000-00000A000000}"/>
    <cellStyle name="Euro" xfId="12" xr:uid="{00000000-0005-0000-0000-00000B000000}"/>
    <cellStyle name="Fecha" xfId="13" xr:uid="{00000000-0005-0000-0000-00000C000000}"/>
    <cellStyle name="Fijo" xfId="14" xr:uid="{00000000-0005-0000-0000-00000D000000}"/>
    <cellStyle name="Fixed" xfId="15" xr:uid="{00000000-0005-0000-0000-00000E000000}"/>
    <cellStyle name="Heading 1" xfId="16" xr:uid="{00000000-0005-0000-0000-00000F000000}"/>
    <cellStyle name="Heading 2" xfId="17" xr:uid="{00000000-0005-0000-0000-000010000000}"/>
    <cellStyle name="Heading1" xfId="18" xr:uid="{00000000-0005-0000-0000-000011000000}"/>
    <cellStyle name="Heading2" xfId="19" xr:uid="{00000000-0005-0000-0000-000012000000}"/>
    <cellStyle name="Hipervínculo" xfId="41" builtinId="8"/>
    <cellStyle name="Millares 2" xfId="43" xr:uid="{00000000-0005-0000-0000-000014000000}"/>
    <cellStyle name="Millares 2 2" xfId="55" xr:uid="{00000000-0005-0000-0000-000015000000}"/>
    <cellStyle name="Moneda [0]" xfId="46" builtinId="7"/>
    <cellStyle name="Moneda [0] 2" xfId="52" xr:uid="{00000000-0005-0000-0000-000017000000}"/>
    <cellStyle name="Monetario" xfId="20" xr:uid="{00000000-0005-0000-0000-000018000000}"/>
    <cellStyle name="Monetario0" xfId="21" xr:uid="{00000000-0005-0000-0000-000019000000}"/>
    <cellStyle name="Normal" xfId="0" builtinId="0"/>
    <cellStyle name="Normal 2" xfId="39" xr:uid="{00000000-0005-0000-0000-00001B000000}"/>
    <cellStyle name="Normal 2 2" xfId="44" xr:uid="{00000000-0005-0000-0000-00001C000000}"/>
    <cellStyle name="Normal 2 2 2" xfId="50" xr:uid="{00000000-0005-0000-0000-00001D000000}"/>
    <cellStyle name="Normal 2 2 3" xfId="56" xr:uid="{00000000-0005-0000-0000-00001E000000}"/>
    <cellStyle name="Normal 2 3" xfId="45" xr:uid="{00000000-0005-0000-0000-00001F000000}"/>
    <cellStyle name="Normal 2 3 2" xfId="51" xr:uid="{00000000-0005-0000-0000-000020000000}"/>
    <cellStyle name="Normal 2 3 3" xfId="57" xr:uid="{00000000-0005-0000-0000-000021000000}"/>
    <cellStyle name="Normal 2 4" xfId="48" xr:uid="{00000000-0005-0000-0000-000022000000}"/>
    <cellStyle name="Normal 2 5" xfId="53" xr:uid="{00000000-0005-0000-0000-000023000000}"/>
    <cellStyle name="Normal 3" xfId="42" xr:uid="{00000000-0005-0000-0000-000024000000}"/>
    <cellStyle name="Normal 3 2" xfId="49" xr:uid="{00000000-0005-0000-0000-000025000000}"/>
    <cellStyle name="Normal 3 3" xfId="54" xr:uid="{00000000-0005-0000-0000-000026000000}"/>
    <cellStyle name="Normal 4" xfId="58" xr:uid="{8E39769C-A082-44DE-B3A3-EE46F984D7CB}"/>
    <cellStyle name="Normal 7" xfId="40" xr:uid="{00000000-0005-0000-0000-000027000000}"/>
    <cellStyle name="Percent" xfId="22" xr:uid="{00000000-0005-0000-0000-000028000000}"/>
    <cellStyle name="Porcentaje" xfId="23" builtinId="5"/>
    <cellStyle name="Porcentaje 2" xfId="59" xr:uid="{68CF61DD-8CEA-4234-8674-CCFBF6D77A3E}"/>
    <cellStyle name="Punto" xfId="24" xr:uid="{00000000-0005-0000-0000-00002A000000}"/>
    <cellStyle name="Punto0" xfId="25" xr:uid="{00000000-0005-0000-0000-00002B000000}"/>
    <cellStyle name="Resumen" xfId="26" xr:uid="{00000000-0005-0000-0000-00002C000000}"/>
    <cellStyle name="Resumen 2" xfId="47" xr:uid="{00000000-0005-0000-0000-00002D000000}"/>
    <cellStyle name="Text" xfId="27" xr:uid="{00000000-0005-0000-0000-00002E000000}"/>
    <cellStyle name="Total" xfId="28" builtinId="25" customBuiltin="1"/>
    <cellStyle name="ДАТА" xfId="29" xr:uid="{00000000-0005-0000-0000-000030000000}"/>
    <cellStyle name="ДЕНЕЖНЫЙ_BOPENGC" xfId="30" xr:uid="{00000000-0005-0000-0000-000031000000}"/>
    <cellStyle name="ЗАГОЛОВОК1" xfId="31" xr:uid="{00000000-0005-0000-0000-000032000000}"/>
    <cellStyle name="ЗАГОЛОВОК2" xfId="32" xr:uid="{00000000-0005-0000-0000-000033000000}"/>
    <cellStyle name="ИТОГОВЫЙ" xfId="33" xr:uid="{00000000-0005-0000-0000-000034000000}"/>
    <cellStyle name="Обычный_BOPENGC" xfId="34" xr:uid="{00000000-0005-0000-0000-000035000000}"/>
    <cellStyle name="ПРОЦЕНТНЫЙ_BOPENGC" xfId="35" xr:uid="{00000000-0005-0000-0000-000036000000}"/>
    <cellStyle name="ТЕКСТ" xfId="36" xr:uid="{00000000-0005-0000-0000-000037000000}"/>
    <cellStyle name="ФИКСИРОВАННЫЙ" xfId="37" xr:uid="{00000000-0005-0000-0000-000038000000}"/>
    <cellStyle name="ФИНАНСОВЫЙ_BOPENGC" xfId="38" xr:uid="{00000000-0005-0000-0000-000039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16</xdr:col>
      <xdr:colOff>408455</xdr:colOff>
      <xdr:row>2</xdr:row>
      <xdr:rowOff>69479</xdr:rowOff>
    </xdr:from>
    <xdr:to>
      <xdr:col>16</xdr:col>
      <xdr:colOff>875180</xdr:colOff>
      <xdr:row>5</xdr:row>
      <xdr:rowOff>30893</xdr:rowOff>
    </xdr:to>
    <xdr:pic>
      <xdr:nvPicPr>
        <xdr:cNvPr id="2" name="Imagen 8">
          <a:extLst>
            <a:ext uri="{FF2B5EF4-FFF2-40B4-BE49-F238E27FC236}">
              <a16:creationId xmlns:a16="http://schemas.microsoft.com/office/drawing/2014/main" id="{007C353A-4756-494C-A886-5E7FD98E60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91705" y="450479"/>
          <a:ext cx="466725" cy="532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1199029</xdr:colOff>
      <xdr:row>2</xdr:row>
      <xdr:rowOff>99588</xdr:rowOff>
    </xdr:from>
    <xdr:to>
      <xdr:col>16</xdr:col>
      <xdr:colOff>336177</xdr:colOff>
      <xdr:row>5</xdr:row>
      <xdr:rowOff>11206</xdr:rowOff>
    </xdr:to>
    <xdr:pic>
      <xdr:nvPicPr>
        <xdr:cNvPr id="3" name="0 Imagen">
          <a:extLst>
            <a:ext uri="{FF2B5EF4-FFF2-40B4-BE49-F238E27FC236}">
              <a16:creationId xmlns:a16="http://schemas.microsoft.com/office/drawing/2014/main" id="{F7264652-9A44-40E8-8ECA-BC87626A8F3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20179" y="480588"/>
          <a:ext cx="699248" cy="483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112938</xdr:colOff>
      <xdr:row>2</xdr:row>
      <xdr:rowOff>37618</xdr:rowOff>
    </xdr:from>
    <xdr:to>
      <xdr:col>17</xdr:col>
      <xdr:colOff>1333501</xdr:colOff>
      <xdr:row>5</xdr:row>
      <xdr:rowOff>87965</xdr:rowOff>
    </xdr:to>
    <xdr:pic>
      <xdr:nvPicPr>
        <xdr:cNvPr id="4" name="Imagen 3">
          <a:extLst>
            <a:ext uri="{FF2B5EF4-FFF2-40B4-BE49-F238E27FC236}">
              <a16:creationId xmlns:a16="http://schemas.microsoft.com/office/drawing/2014/main" id="{AC26EACC-5784-46F5-9623-D8B9EFDEDB0F}"/>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19448688" y="418618"/>
          <a:ext cx="1220563" cy="62184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433029</xdr:colOff>
      <xdr:row>1</xdr:row>
      <xdr:rowOff>44824</xdr:rowOff>
    </xdr:from>
    <xdr:to>
      <xdr:col>3</xdr:col>
      <xdr:colOff>1480778</xdr:colOff>
      <xdr:row>5</xdr:row>
      <xdr:rowOff>140074</xdr:rowOff>
    </xdr:to>
    <xdr:pic>
      <xdr:nvPicPr>
        <xdr:cNvPr id="5" name="Imagen 4" descr="C:\Users\Indeportes Quindio\Downloads\IMG-20200217-WA0000.jpg">
          <a:extLst>
            <a:ext uri="{FF2B5EF4-FFF2-40B4-BE49-F238E27FC236}">
              <a16:creationId xmlns:a16="http://schemas.microsoft.com/office/drawing/2014/main" id="{46AC4CE3-A4D0-4BF3-8566-2AA1B0B10417}"/>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592" b="9653"/>
        <a:stretch/>
      </xdr:blipFill>
      <xdr:spPr bwMode="auto">
        <a:xfrm>
          <a:off x="2585679" y="235324"/>
          <a:ext cx="1047749" cy="857250"/>
        </a:xfrm>
        <a:prstGeom prst="rect">
          <a:avLst/>
        </a:prstGeom>
        <a:noFill/>
        <a:ln>
          <a:noFill/>
        </a:ln>
      </xdr:spPr>
    </xdr:pic>
    <xdr:clientData/>
  </xdr:twoCellAnchor>
  <xdr:twoCellAnchor editAs="oneCell">
    <xdr:from>
      <xdr:col>1</xdr:col>
      <xdr:colOff>425823</xdr:colOff>
      <xdr:row>1</xdr:row>
      <xdr:rowOff>11207</xdr:rowOff>
    </xdr:from>
    <xdr:to>
      <xdr:col>2</xdr:col>
      <xdr:colOff>986118</xdr:colOff>
      <xdr:row>6</xdr:row>
      <xdr:rowOff>3923</xdr:rowOff>
    </xdr:to>
    <xdr:pic>
      <xdr:nvPicPr>
        <xdr:cNvPr id="6" name="Imagen 5">
          <a:extLst>
            <a:ext uri="{FF2B5EF4-FFF2-40B4-BE49-F238E27FC236}">
              <a16:creationId xmlns:a16="http://schemas.microsoft.com/office/drawing/2014/main" id="{8477B3EE-DEE9-4816-B471-E567D2733546}"/>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50238" t="39544" r="30754" b="26947"/>
        <a:stretch/>
      </xdr:blipFill>
      <xdr:spPr bwMode="auto">
        <a:xfrm>
          <a:off x="1130673" y="201707"/>
          <a:ext cx="998445" cy="94521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178593</xdr:colOff>
      <xdr:row>1</xdr:row>
      <xdr:rowOff>64294</xdr:rowOff>
    </xdr:from>
    <xdr:to>
      <xdr:col>11</xdr:col>
      <xdr:colOff>1422086</xdr:colOff>
      <xdr:row>3</xdr:row>
      <xdr:rowOff>314171</xdr:rowOff>
    </xdr:to>
    <xdr:pic>
      <xdr:nvPicPr>
        <xdr:cNvPr id="8" name="Picture 1">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644437" y="266700"/>
          <a:ext cx="1243493" cy="1035690"/>
        </a:xfrm>
        <a:prstGeom prst="rect">
          <a:avLst/>
        </a:prstGeom>
        <a:noFill/>
      </xdr:spPr>
    </xdr:pic>
    <xdr:clientData/>
  </xdr:twoCellAnchor>
  <xdr:twoCellAnchor editAs="oneCell">
    <xdr:from>
      <xdr:col>3</xdr:col>
      <xdr:colOff>104775</xdr:colOff>
      <xdr:row>1</xdr:row>
      <xdr:rowOff>57150</xdr:rowOff>
    </xdr:from>
    <xdr:to>
      <xdr:col>3</xdr:col>
      <xdr:colOff>1362075</xdr:colOff>
      <xdr:row>3</xdr:row>
      <xdr:rowOff>285750</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1609725" y="257175"/>
          <a:ext cx="1257300" cy="10096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54768</xdr:colOff>
      <xdr:row>0</xdr:row>
      <xdr:rowOff>64294</xdr:rowOff>
    </xdr:from>
    <xdr:to>
      <xdr:col>11</xdr:col>
      <xdr:colOff>1190625</xdr:colOff>
      <xdr:row>2</xdr:row>
      <xdr:rowOff>200025</xdr:rowOff>
    </xdr:to>
    <xdr:pic>
      <xdr:nvPicPr>
        <xdr:cNvPr id="7" name="Picture 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265693" y="64294"/>
          <a:ext cx="1135857" cy="840581"/>
        </a:xfrm>
        <a:prstGeom prst="rect">
          <a:avLst/>
        </a:prstGeom>
        <a:noFill/>
      </xdr:spPr>
    </xdr:pic>
    <xdr:clientData/>
  </xdr:twoCellAnchor>
  <xdr:twoCellAnchor editAs="oneCell">
    <xdr:from>
      <xdr:col>3</xdr:col>
      <xdr:colOff>773207</xdr:colOff>
      <xdr:row>0</xdr:row>
      <xdr:rowOff>0</xdr:rowOff>
    </xdr:from>
    <xdr:to>
      <xdr:col>3</xdr:col>
      <xdr:colOff>1994647</xdr:colOff>
      <xdr:row>2</xdr:row>
      <xdr:rowOff>201705</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2566148" y="0"/>
          <a:ext cx="1221440" cy="907676"/>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S"/>
      <sheetName val="Listas"/>
      <sheetName val="Supuestos"/>
      <sheetName val="Recorte"/>
      <sheetName val="Basico"/>
      <sheetName val="Solicitudes Filtradas"/>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TECHOS"/>
      <sheetName val="Recorte"/>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zoomScale="85" zoomScaleNormal="85" zoomScaleSheetLayoutView="32" workbookViewId="0">
      <selection activeCell="B5" sqref="B5"/>
    </sheetView>
  </sheetViews>
  <sheetFormatPr baseColWidth="10" defaultRowHeight="12.75"/>
  <cols>
    <col min="1" max="1" width="29.7109375" customWidth="1"/>
    <col min="2" max="2" width="150.28515625" customWidth="1"/>
  </cols>
  <sheetData>
    <row r="1" spans="1:2" ht="27.75" customHeight="1">
      <c r="A1" s="89" t="s">
        <v>79</v>
      </c>
      <c r="B1" s="89"/>
    </row>
    <row r="2" spans="1:2" ht="30.75" customHeight="1">
      <c r="A2" s="40" t="s">
        <v>55</v>
      </c>
      <c r="B2" s="41" t="s">
        <v>54</v>
      </c>
    </row>
    <row r="3" spans="1:2" ht="153">
      <c r="A3" s="44" t="s">
        <v>80</v>
      </c>
      <c r="B3" s="42" t="s">
        <v>94</v>
      </c>
    </row>
    <row r="4" spans="1:2" ht="140.25">
      <c r="A4" s="88" t="s">
        <v>81</v>
      </c>
      <c r="B4" s="42" t="s">
        <v>98</v>
      </c>
    </row>
    <row r="5" spans="1:2" ht="114.75">
      <c r="A5" s="88"/>
      <c r="B5" s="42" t="s">
        <v>101</v>
      </c>
    </row>
    <row r="6" spans="1:2" ht="48" customHeight="1">
      <c r="A6" s="88"/>
      <c r="B6" s="42" t="s">
        <v>82</v>
      </c>
    </row>
    <row r="7" spans="1:2" ht="82.5" customHeight="1">
      <c r="A7" s="88"/>
      <c r="B7" s="42" t="s">
        <v>83</v>
      </c>
    </row>
    <row r="8" spans="1:2" ht="33.75" customHeight="1">
      <c r="A8" s="88"/>
      <c r="B8" s="42" t="s">
        <v>84</v>
      </c>
    </row>
    <row r="9" spans="1:2" ht="409.5">
      <c r="A9" s="88"/>
      <c r="B9" s="42" t="s">
        <v>137</v>
      </c>
    </row>
    <row r="10" spans="1:2" ht="47.25" customHeight="1">
      <c r="A10" s="88"/>
      <c r="B10" s="42" t="s">
        <v>85</v>
      </c>
    </row>
    <row r="11" spans="1:2" ht="45" customHeight="1">
      <c r="A11" s="88"/>
      <c r="B11" s="42" t="s">
        <v>139</v>
      </c>
    </row>
    <row r="12" spans="1:2" ht="41.25" customHeight="1">
      <c r="A12" s="88"/>
      <c r="B12" s="42" t="s">
        <v>86</v>
      </c>
    </row>
    <row r="13" spans="1:2" ht="270.75" customHeight="1">
      <c r="A13" s="88" t="s">
        <v>87</v>
      </c>
      <c r="B13" s="43" t="s">
        <v>100</v>
      </c>
    </row>
    <row r="14" spans="1:2" ht="242.25">
      <c r="A14" s="88"/>
      <c r="B14" s="43" t="s">
        <v>88</v>
      </c>
    </row>
    <row r="15" spans="1:2" ht="355.5" customHeight="1">
      <c r="A15" s="88"/>
      <c r="B15" s="43" t="s">
        <v>138</v>
      </c>
    </row>
    <row r="16" spans="1:2" ht="53.25" customHeight="1">
      <c r="A16" s="44" t="s">
        <v>89</v>
      </c>
      <c r="B16" s="42" t="s">
        <v>90</v>
      </c>
    </row>
    <row r="18" spans="1:2" ht="16.5" thickBot="1">
      <c r="A18" s="89" t="s">
        <v>91</v>
      </c>
      <c r="B18" s="89"/>
    </row>
    <row r="19" spans="1:2" ht="17.25" thickTop="1" thickBot="1">
      <c r="A19" s="2" t="s">
        <v>55</v>
      </c>
      <c r="B19" s="3" t="s">
        <v>54</v>
      </c>
    </row>
    <row r="20" spans="1:2" ht="45.95" customHeight="1" thickTop="1">
      <c r="A20" s="96" t="s">
        <v>56</v>
      </c>
      <c r="B20" s="33" t="s">
        <v>58</v>
      </c>
    </row>
    <row r="21" spans="1:2" ht="33" customHeight="1">
      <c r="A21" s="97"/>
      <c r="B21" s="34" t="s">
        <v>59</v>
      </c>
    </row>
    <row r="22" spans="1:2" ht="57.75" customHeight="1">
      <c r="A22" s="97"/>
      <c r="B22" s="35" t="s">
        <v>60</v>
      </c>
    </row>
    <row r="23" spans="1:2" ht="33.75" customHeight="1">
      <c r="A23" s="97"/>
      <c r="B23" s="35" t="s">
        <v>61</v>
      </c>
    </row>
    <row r="24" spans="1:2" ht="59.25" customHeight="1">
      <c r="A24" s="97"/>
      <c r="B24" s="35" t="s">
        <v>62</v>
      </c>
    </row>
    <row r="25" spans="1:2" ht="26.25" customHeight="1">
      <c r="A25" s="97" t="s">
        <v>57</v>
      </c>
      <c r="B25" s="35" t="s">
        <v>63</v>
      </c>
    </row>
    <row r="26" spans="1:2" ht="20.25" customHeight="1">
      <c r="A26" s="97"/>
      <c r="B26" s="35" t="s">
        <v>64</v>
      </c>
    </row>
    <row r="27" spans="1:2" ht="25.5" customHeight="1">
      <c r="A27" s="97"/>
      <c r="B27" s="35" t="s">
        <v>65</v>
      </c>
    </row>
    <row r="28" spans="1:2" ht="59.25" customHeight="1">
      <c r="A28" s="97"/>
      <c r="B28" s="35" t="s">
        <v>66</v>
      </c>
    </row>
    <row r="29" spans="1:2" ht="68.25" customHeight="1">
      <c r="A29" s="97"/>
      <c r="B29" s="35" t="s">
        <v>67</v>
      </c>
    </row>
    <row r="30" spans="1:2" ht="59.25" customHeight="1">
      <c r="A30" s="97"/>
      <c r="B30" s="35" t="s">
        <v>68</v>
      </c>
    </row>
    <row r="31" spans="1:2" ht="43.5" customHeight="1">
      <c r="A31" s="97"/>
      <c r="B31" s="35" t="s">
        <v>69</v>
      </c>
    </row>
    <row r="32" spans="1:2" ht="30" customHeight="1">
      <c r="A32" s="97"/>
      <c r="B32" s="35" t="s">
        <v>70</v>
      </c>
    </row>
    <row r="33" spans="1:2" ht="32.25" customHeight="1">
      <c r="A33" s="97"/>
      <c r="B33" s="35" t="s">
        <v>71</v>
      </c>
    </row>
    <row r="34" spans="1:2" ht="175.5" customHeight="1">
      <c r="A34" s="97" t="s">
        <v>3</v>
      </c>
      <c r="B34" s="36" t="s">
        <v>72</v>
      </c>
    </row>
    <row r="35" spans="1:2" ht="59.25" customHeight="1">
      <c r="A35" s="97"/>
      <c r="B35" s="35" t="s">
        <v>73</v>
      </c>
    </row>
    <row r="36" spans="1:2" ht="38.25" customHeight="1">
      <c r="A36" s="45" t="s">
        <v>75</v>
      </c>
      <c r="B36" s="39" t="s">
        <v>77</v>
      </c>
    </row>
    <row r="37" spans="1:2" ht="38.25" customHeight="1" thickBot="1">
      <c r="A37" s="37" t="s">
        <v>76</v>
      </c>
      <c r="B37" s="38" t="s">
        <v>78</v>
      </c>
    </row>
    <row r="38" spans="1:2" ht="13.5" thickTop="1"/>
    <row r="41" spans="1:2" ht="13.5" thickBot="1"/>
    <row r="42" spans="1:2" ht="27.75" customHeight="1" thickTop="1" thickBot="1">
      <c r="A42" s="94" t="s">
        <v>4</v>
      </c>
      <c r="B42" s="95"/>
    </row>
    <row r="43" spans="1:2" ht="30.75" customHeight="1" thickTop="1">
      <c r="A43" s="90" t="s">
        <v>52</v>
      </c>
      <c r="B43" s="91"/>
    </row>
    <row r="44" spans="1:2" ht="27.75" customHeight="1">
      <c r="A44" s="90" t="s">
        <v>92</v>
      </c>
      <c r="B44" s="91"/>
    </row>
    <row r="45" spans="1:2" ht="27.75" customHeight="1">
      <c r="A45" s="90" t="s">
        <v>74</v>
      </c>
      <c r="B45" s="91"/>
    </row>
    <row r="46" spans="1:2" ht="27.75" customHeight="1" thickBot="1">
      <c r="A46" s="92" t="s">
        <v>93</v>
      </c>
      <c r="B46" s="93"/>
    </row>
    <row r="47" spans="1:2" ht="13.5" thickTop="1"/>
    <row r="49" spans="1:11" ht="18">
      <c r="A49" s="98"/>
      <c r="B49" s="101"/>
      <c r="C49" s="101"/>
      <c r="D49" s="101"/>
      <c r="E49" s="101"/>
      <c r="F49" s="101"/>
      <c r="G49" s="101"/>
      <c r="H49" s="101"/>
      <c r="I49" s="101"/>
      <c r="J49" s="101"/>
      <c r="K49" s="101"/>
    </row>
    <row r="50" spans="1:11" ht="18">
      <c r="A50" s="98"/>
      <c r="B50" s="27"/>
      <c r="C50" s="27"/>
      <c r="D50" s="27"/>
      <c r="E50" s="27"/>
      <c r="F50" s="27"/>
      <c r="G50" s="27"/>
      <c r="H50" s="27"/>
      <c r="I50" s="27"/>
      <c r="J50" s="27"/>
      <c r="K50" s="27"/>
    </row>
    <row r="51" spans="1:11" ht="18.75">
      <c r="A51" s="98"/>
      <c r="B51" s="27"/>
      <c r="C51" s="29"/>
      <c r="D51" s="29"/>
      <c r="E51" s="29"/>
      <c r="F51" s="29"/>
      <c r="G51" s="28"/>
      <c r="H51" s="28"/>
      <c r="I51" s="28"/>
      <c r="J51" s="29"/>
      <c r="K51" s="27"/>
    </row>
    <row r="52" spans="1:11" ht="18">
      <c r="A52" s="98"/>
      <c r="B52" s="18"/>
      <c r="C52" s="24"/>
      <c r="D52" s="29"/>
      <c r="E52" s="24"/>
      <c r="F52" s="29"/>
      <c r="G52" s="24"/>
      <c r="H52" s="29"/>
      <c r="I52" s="24"/>
      <c r="J52" s="29"/>
      <c r="K52" s="19"/>
    </row>
    <row r="53" spans="1:11" ht="18.75">
      <c r="A53" s="98"/>
      <c r="B53" s="26"/>
      <c r="C53" s="19"/>
      <c r="D53" s="19"/>
      <c r="E53" s="26"/>
      <c r="F53" s="19"/>
      <c r="G53" s="18"/>
      <c r="H53" s="25"/>
      <c r="I53" s="25"/>
      <c r="J53" s="19"/>
      <c r="K53" s="19"/>
    </row>
    <row r="54" spans="1:11" ht="18.75">
      <c r="A54" s="98"/>
      <c r="B54" s="26"/>
      <c r="C54" s="19"/>
      <c r="D54" s="19"/>
      <c r="E54" s="26"/>
      <c r="F54" s="19"/>
      <c r="G54" s="18"/>
      <c r="H54" s="25"/>
      <c r="I54" s="25"/>
      <c r="J54" s="19"/>
      <c r="K54" s="19"/>
    </row>
    <row r="55" spans="1:11" ht="18">
      <c r="A55" s="98"/>
      <c r="B55" s="19"/>
      <c r="C55" s="19"/>
      <c r="D55" s="19"/>
      <c r="E55" s="19"/>
      <c r="F55" s="19"/>
      <c r="G55" s="19"/>
      <c r="H55" s="19"/>
      <c r="I55" s="19"/>
      <c r="J55" s="19"/>
      <c r="K55" s="19"/>
    </row>
    <row r="56" spans="1:11" ht="18">
      <c r="A56" s="102"/>
      <c r="B56" s="86"/>
      <c r="C56" s="86"/>
      <c r="D56" s="101"/>
      <c r="E56" s="101"/>
      <c r="F56" s="101"/>
      <c r="G56" s="101"/>
      <c r="H56" s="101"/>
      <c r="I56" s="101"/>
      <c r="J56" s="101"/>
      <c r="K56" s="101"/>
    </row>
    <row r="57" spans="1:11" ht="18">
      <c r="A57" s="102"/>
      <c r="B57" s="86"/>
      <c r="C57" s="86"/>
      <c r="D57" s="87"/>
      <c r="E57" s="87"/>
      <c r="F57" s="87"/>
      <c r="G57" s="87"/>
      <c r="H57" s="87"/>
      <c r="I57" s="87"/>
      <c r="J57" s="87"/>
      <c r="K57" s="87"/>
    </row>
    <row r="58" spans="1:11" ht="18">
      <c r="A58" s="102"/>
      <c r="B58" s="23"/>
      <c r="C58" s="23"/>
      <c r="D58" s="87"/>
      <c r="E58" s="87"/>
      <c r="F58" s="87"/>
      <c r="G58" s="87"/>
      <c r="H58" s="87"/>
      <c r="I58" s="87"/>
      <c r="J58" s="87"/>
      <c r="K58" s="87"/>
    </row>
    <row r="59" spans="1:11" ht="18">
      <c r="A59" s="102"/>
      <c r="B59" s="103"/>
      <c r="C59" s="103"/>
      <c r="D59" s="87"/>
      <c r="E59" s="87"/>
      <c r="F59" s="87"/>
      <c r="G59" s="87"/>
      <c r="H59" s="87"/>
      <c r="I59" s="87"/>
      <c r="J59" s="87"/>
      <c r="K59" s="87"/>
    </row>
    <row r="60" spans="1:11" ht="18">
      <c r="A60" s="102"/>
      <c r="B60" s="86"/>
      <c r="C60" s="86"/>
      <c r="D60" s="104"/>
      <c r="E60" s="104"/>
      <c r="F60" s="104"/>
      <c r="G60" s="104"/>
      <c r="H60" s="104"/>
      <c r="I60" s="104"/>
      <c r="J60" s="104"/>
      <c r="K60" s="104"/>
    </row>
    <row r="61" spans="1:11" ht="18">
      <c r="A61" s="102"/>
      <c r="B61" s="86"/>
      <c r="C61" s="86"/>
      <c r="D61" s="87"/>
      <c r="E61" s="87"/>
      <c r="F61" s="87"/>
      <c r="G61" s="87"/>
      <c r="H61" s="87"/>
      <c r="I61" s="87"/>
      <c r="J61" s="87"/>
      <c r="K61" s="87"/>
    </row>
    <row r="62" spans="1:11" ht="18">
      <c r="A62" s="98"/>
      <c r="B62" s="99"/>
      <c r="C62" s="99"/>
      <c r="D62" s="99"/>
      <c r="E62" s="99"/>
      <c r="F62" s="99"/>
      <c r="G62" s="99"/>
      <c r="H62" s="99"/>
      <c r="I62" s="99"/>
      <c r="J62" s="99"/>
      <c r="K62" s="99"/>
    </row>
    <row r="63" spans="1:11" ht="18">
      <c r="A63" s="98"/>
      <c r="B63" s="21"/>
      <c r="C63" s="21"/>
      <c r="D63" s="21"/>
      <c r="E63" s="21"/>
      <c r="F63" s="21"/>
      <c r="G63" s="21"/>
      <c r="H63" s="21"/>
      <c r="I63" s="21"/>
      <c r="J63" s="21"/>
      <c r="K63" s="21"/>
    </row>
    <row r="64" spans="1:11" ht="18">
      <c r="A64" s="98"/>
      <c r="B64" s="20"/>
      <c r="C64" s="31"/>
      <c r="D64" s="21"/>
      <c r="E64" s="22"/>
      <c r="F64" s="30"/>
      <c r="G64" s="21"/>
      <c r="H64" s="22"/>
      <c r="I64" s="21"/>
      <c r="J64" s="21"/>
      <c r="K64" s="21"/>
    </row>
    <row r="65" spans="1:11" ht="18">
      <c r="A65" s="98"/>
      <c r="B65" s="100"/>
      <c r="C65" s="100"/>
      <c r="D65" s="100"/>
      <c r="E65" s="100"/>
      <c r="F65" s="100"/>
      <c r="G65" s="100"/>
      <c r="H65" s="100"/>
      <c r="I65" s="100"/>
      <c r="J65" s="100"/>
      <c r="K65" s="100"/>
    </row>
    <row r="66" spans="1:11" ht="18">
      <c r="A66" s="98"/>
      <c r="B66" s="101"/>
      <c r="C66" s="101"/>
      <c r="D66" s="101"/>
      <c r="E66" s="101"/>
      <c r="F66" s="101"/>
      <c r="G66" s="101"/>
      <c r="H66" s="101"/>
      <c r="I66" s="101"/>
      <c r="J66" s="101"/>
      <c r="K66" s="101"/>
    </row>
    <row r="67" spans="1:11" ht="18">
      <c r="A67" s="98"/>
      <c r="B67" s="23"/>
      <c r="C67" s="23"/>
      <c r="D67" s="23"/>
      <c r="E67" s="23"/>
      <c r="F67" s="23"/>
      <c r="G67" s="23"/>
      <c r="H67" s="23"/>
      <c r="I67" s="23"/>
      <c r="J67" s="23"/>
      <c r="K67" s="23"/>
    </row>
    <row r="68" spans="1:11" ht="18.75">
      <c r="A68" s="98"/>
      <c r="B68" s="26"/>
      <c r="C68" s="29"/>
      <c r="D68" s="29"/>
      <c r="E68" s="29"/>
      <c r="F68" s="29"/>
      <c r="G68" s="28"/>
      <c r="H68" s="28"/>
      <c r="I68" s="28"/>
      <c r="J68" s="29"/>
      <c r="K68" s="19"/>
    </row>
    <row r="69" spans="1:11" ht="18.75">
      <c r="A69" s="98"/>
      <c r="B69" s="26"/>
      <c r="C69" s="19"/>
      <c r="D69" s="19"/>
      <c r="E69" s="26"/>
      <c r="F69" s="19"/>
      <c r="G69" s="32"/>
      <c r="H69" s="32"/>
      <c r="I69" s="18"/>
      <c r="J69" s="19"/>
      <c r="K69" s="19"/>
    </row>
    <row r="70" spans="1:11" ht="18.75">
      <c r="A70" s="98"/>
      <c r="B70" s="26"/>
      <c r="C70" s="24"/>
      <c r="D70" s="19"/>
      <c r="E70" s="19"/>
      <c r="F70" s="26"/>
      <c r="G70" s="19"/>
      <c r="H70" s="25"/>
      <c r="I70" s="25"/>
      <c r="J70" s="19"/>
      <c r="K70" s="19"/>
    </row>
    <row r="71" spans="1:11" ht="18">
      <c r="A71" s="46"/>
      <c r="B71" s="99"/>
      <c r="C71" s="99"/>
      <c r="D71" s="99"/>
      <c r="E71" s="99"/>
      <c r="F71" s="99"/>
      <c r="G71" s="99"/>
      <c r="H71" s="99"/>
      <c r="I71" s="99"/>
      <c r="J71" s="99"/>
      <c r="K71" s="99"/>
    </row>
    <row r="72" spans="1:11" ht="18">
      <c r="A72" s="46"/>
      <c r="B72" s="99"/>
      <c r="C72" s="99"/>
      <c r="D72" s="99"/>
      <c r="E72" s="99"/>
      <c r="F72" s="99"/>
      <c r="G72" s="99"/>
      <c r="H72" s="99"/>
      <c r="I72" s="99"/>
      <c r="J72" s="99"/>
      <c r="K72" s="99"/>
    </row>
    <row r="73" spans="1:11" ht="18">
      <c r="A73" s="46"/>
      <c r="B73" s="99"/>
      <c r="C73" s="99"/>
      <c r="D73" s="99"/>
      <c r="E73" s="99"/>
      <c r="F73" s="99"/>
      <c r="G73" s="99"/>
      <c r="H73" s="99"/>
      <c r="I73" s="99"/>
      <c r="J73" s="99"/>
      <c r="K73" s="99"/>
    </row>
    <row r="74" spans="1:11" ht="18">
      <c r="A74" s="46"/>
      <c r="B74" s="99"/>
      <c r="C74" s="99"/>
      <c r="D74" s="99"/>
      <c r="E74" s="99"/>
      <c r="F74" s="99"/>
      <c r="G74" s="99"/>
      <c r="H74" s="99"/>
      <c r="I74" s="99"/>
      <c r="J74" s="99"/>
      <c r="K74" s="99"/>
    </row>
  </sheetData>
  <mergeCells count="35">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 ref="A62:A65"/>
    <mergeCell ref="B62:K62"/>
    <mergeCell ref="B65:K65"/>
    <mergeCell ref="A66:A70"/>
    <mergeCell ref="B66:K66"/>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51"/>
  <sheetViews>
    <sheetView topLeftCell="A25" workbookViewId="0">
      <selection activeCell="D28" sqref="D28"/>
    </sheetView>
  </sheetViews>
  <sheetFormatPr baseColWidth="10" defaultRowHeight="12.75"/>
  <sheetData>
    <row r="2" spans="1:20">
      <c r="A2" s="1" t="s">
        <v>0</v>
      </c>
      <c r="B2" s="1" t="s">
        <v>95</v>
      </c>
      <c r="C2" s="1"/>
    </row>
    <row r="3" spans="1:20">
      <c r="A3" t="s">
        <v>1</v>
      </c>
      <c r="B3" s="17" t="s">
        <v>96</v>
      </c>
      <c r="C3" s="17"/>
    </row>
    <row r="4" spans="1:20">
      <c r="A4" t="s">
        <v>2</v>
      </c>
      <c r="B4" s="17" t="s">
        <v>99</v>
      </c>
      <c r="C4" s="17"/>
    </row>
    <row r="5" spans="1:20">
      <c r="A5" s="17" t="s">
        <v>53</v>
      </c>
      <c r="B5" s="17" t="s">
        <v>97</v>
      </c>
      <c r="C5" s="17"/>
    </row>
    <row r="6" spans="1:20">
      <c r="B6" s="17" t="s">
        <v>136</v>
      </c>
    </row>
    <row r="8" spans="1:20" ht="13.5" thickBot="1"/>
    <row r="9" spans="1:20" s="4" customFormat="1" ht="105">
      <c r="A9" s="4" t="s">
        <v>5</v>
      </c>
      <c r="B9" s="4" t="s">
        <v>6</v>
      </c>
      <c r="C9" s="50"/>
      <c r="D9" s="4" t="s">
        <v>7</v>
      </c>
      <c r="E9" s="4" t="s">
        <v>110</v>
      </c>
      <c r="F9" s="4" t="s">
        <v>8</v>
      </c>
      <c r="G9" s="4" t="s">
        <v>115</v>
      </c>
      <c r="H9" s="4" t="s">
        <v>117</v>
      </c>
      <c r="I9" s="4" t="s">
        <v>9</v>
      </c>
      <c r="J9" s="4" t="s">
        <v>10</v>
      </c>
      <c r="K9" s="4" t="s">
        <v>11</v>
      </c>
      <c r="L9" s="4" t="s">
        <v>12</v>
      </c>
      <c r="M9" s="4" t="s">
        <v>13</v>
      </c>
      <c r="N9" s="4" t="s">
        <v>125</v>
      </c>
      <c r="O9" s="4" t="s">
        <v>14</v>
      </c>
      <c r="P9" s="4" t="s">
        <v>15</v>
      </c>
      <c r="Q9" s="4" t="s">
        <v>16</v>
      </c>
      <c r="R9" s="4" t="s">
        <v>128</v>
      </c>
      <c r="S9" s="4" t="s">
        <v>131</v>
      </c>
      <c r="T9" s="4" t="s">
        <v>134</v>
      </c>
    </row>
    <row r="10" spans="1:20" ht="114.75">
      <c r="A10" s="5" t="s">
        <v>116</v>
      </c>
      <c r="B10" s="8" t="s">
        <v>117</v>
      </c>
      <c r="C10" s="6"/>
      <c r="D10" s="7" t="s">
        <v>18</v>
      </c>
      <c r="E10" s="8" t="s">
        <v>111</v>
      </c>
      <c r="F10" s="8" t="s">
        <v>19</v>
      </c>
      <c r="G10" s="8"/>
      <c r="H10" s="8" t="s">
        <v>118</v>
      </c>
      <c r="I10" s="6" t="s">
        <v>20</v>
      </c>
      <c r="J10" s="6" t="s">
        <v>21</v>
      </c>
      <c r="K10" s="8" t="s">
        <v>22</v>
      </c>
      <c r="L10" s="8" t="s">
        <v>23</v>
      </c>
      <c r="M10" s="8" t="s">
        <v>24</v>
      </c>
      <c r="N10" s="6" t="s">
        <v>25</v>
      </c>
      <c r="O10" s="6" t="s">
        <v>26</v>
      </c>
      <c r="P10" s="6" t="s">
        <v>27</v>
      </c>
      <c r="Q10" s="6" t="s">
        <v>16</v>
      </c>
      <c r="R10" s="6" t="s">
        <v>128</v>
      </c>
      <c r="S10" s="9" t="s">
        <v>131</v>
      </c>
      <c r="T10" s="9" t="s">
        <v>135</v>
      </c>
    </row>
    <row r="11" spans="1:20" ht="120">
      <c r="A11" s="5" t="s">
        <v>132</v>
      </c>
      <c r="B11" s="6" t="s">
        <v>133</v>
      </c>
      <c r="C11" s="6"/>
      <c r="D11" s="7" t="s">
        <v>28</v>
      </c>
      <c r="E11" s="8" t="s">
        <v>112</v>
      </c>
      <c r="F11" s="8" t="s">
        <v>29</v>
      </c>
      <c r="G11" s="8"/>
      <c r="H11" s="8" t="s">
        <v>119</v>
      </c>
      <c r="I11" s="6" t="s">
        <v>30</v>
      </c>
      <c r="J11" s="6" t="s">
        <v>31</v>
      </c>
      <c r="K11" s="8" t="s">
        <v>32</v>
      </c>
      <c r="L11" s="8" t="s">
        <v>123</v>
      </c>
      <c r="M11" s="8" t="s">
        <v>33</v>
      </c>
      <c r="N11" s="6" t="s">
        <v>126</v>
      </c>
      <c r="O11" s="6" t="s">
        <v>34</v>
      </c>
      <c r="P11" s="6" t="s">
        <v>35</v>
      </c>
      <c r="Q11" s="10"/>
      <c r="R11" s="6"/>
      <c r="S11" s="11"/>
      <c r="T11" s="11"/>
    </row>
    <row r="12" spans="1:20" ht="90">
      <c r="A12" s="5" t="s">
        <v>109</v>
      </c>
      <c r="B12" s="6" t="s">
        <v>110</v>
      </c>
      <c r="C12" s="6"/>
      <c r="D12" s="7" t="s">
        <v>37</v>
      </c>
      <c r="E12" s="8" t="s">
        <v>113</v>
      </c>
      <c r="F12" s="8" t="s">
        <v>38</v>
      </c>
      <c r="G12" s="8"/>
      <c r="H12" s="10"/>
      <c r="I12" s="6" t="s">
        <v>120</v>
      </c>
      <c r="J12" s="6" t="s">
        <v>39</v>
      </c>
      <c r="K12" s="12"/>
      <c r="L12" s="10"/>
      <c r="M12" s="10"/>
      <c r="N12" s="10"/>
      <c r="O12" s="6" t="s">
        <v>40</v>
      </c>
      <c r="P12" s="6" t="s">
        <v>41</v>
      </c>
      <c r="Q12" s="10"/>
      <c r="R12" s="6"/>
      <c r="S12" s="11"/>
      <c r="T12" s="11"/>
    </row>
    <row r="13" spans="1:20" ht="51">
      <c r="A13" s="5" t="s">
        <v>47</v>
      </c>
      <c r="B13" s="6" t="s">
        <v>12</v>
      </c>
      <c r="C13" s="6"/>
      <c r="D13" s="7" t="s">
        <v>42</v>
      </c>
      <c r="E13" s="8"/>
      <c r="F13" s="8"/>
      <c r="G13" s="8"/>
      <c r="H13" s="10"/>
      <c r="I13" s="6"/>
      <c r="J13" s="6" t="s">
        <v>121</v>
      </c>
      <c r="K13" s="12"/>
      <c r="L13" s="10"/>
      <c r="M13" s="10"/>
      <c r="N13" s="10"/>
      <c r="O13" s="6"/>
      <c r="P13" s="6" t="s">
        <v>43</v>
      </c>
      <c r="Q13" s="10"/>
      <c r="R13" s="7"/>
      <c r="S13" s="11"/>
      <c r="T13" s="11"/>
    </row>
    <row r="14" spans="1:20" ht="45">
      <c r="A14" s="5" t="s">
        <v>45</v>
      </c>
      <c r="B14" s="6" t="s">
        <v>10</v>
      </c>
      <c r="C14" s="8"/>
      <c r="D14" s="7"/>
      <c r="E14" s="10"/>
      <c r="F14" s="10"/>
      <c r="G14" s="10"/>
      <c r="H14" s="10"/>
      <c r="I14" s="10"/>
      <c r="J14" s="8" t="s">
        <v>122</v>
      </c>
      <c r="K14" s="10"/>
      <c r="L14" s="10"/>
      <c r="M14" s="10"/>
      <c r="N14" s="10"/>
      <c r="O14" s="10"/>
      <c r="P14" s="10"/>
      <c r="Q14" s="10"/>
      <c r="R14" s="7"/>
      <c r="S14" s="11"/>
      <c r="T14" s="11"/>
    </row>
    <row r="15" spans="1:20" ht="38.25">
      <c r="A15" s="5" t="s">
        <v>48</v>
      </c>
      <c r="B15" s="6" t="s">
        <v>13</v>
      </c>
      <c r="C15" s="6"/>
      <c r="D15" s="10"/>
      <c r="E15" s="10"/>
      <c r="F15" s="10"/>
      <c r="G15" s="10"/>
      <c r="H15" s="10"/>
      <c r="I15" s="10"/>
      <c r="J15" s="10"/>
      <c r="K15" s="10"/>
      <c r="L15" s="10"/>
      <c r="M15" s="10"/>
      <c r="N15" s="10"/>
      <c r="O15" s="10"/>
      <c r="P15" s="10"/>
      <c r="Q15" s="10"/>
      <c r="R15" s="7"/>
      <c r="S15" s="11"/>
      <c r="T15" s="11"/>
    </row>
    <row r="16" spans="1:20" ht="38.25">
      <c r="A16" s="5" t="s">
        <v>49</v>
      </c>
      <c r="B16" s="6" t="s">
        <v>14</v>
      </c>
      <c r="C16" s="6"/>
      <c r="D16" s="10"/>
      <c r="E16" s="10"/>
      <c r="F16" s="10"/>
      <c r="G16" s="10"/>
      <c r="H16" s="10"/>
      <c r="I16" s="10"/>
      <c r="J16" s="10"/>
      <c r="K16" s="10"/>
      <c r="L16" s="10"/>
      <c r="M16" s="10"/>
      <c r="N16" s="10"/>
      <c r="O16" s="10"/>
      <c r="P16" s="10"/>
      <c r="Q16" s="10"/>
      <c r="R16" s="10"/>
      <c r="S16" s="11"/>
      <c r="T16" s="11"/>
    </row>
    <row r="17" spans="1:20" ht="51">
      <c r="A17" s="5" t="s">
        <v>124</v>
      </c>
      <c r="B17" s="6" t="s">
        <v>125</v>
      </c>
      <c r="C17" s="6"/>
      <c r="D17" s="10"/>
      <c r="E17" s="10"/>
      <c r="F17" s="10"/>
      <c r="G17" s="10"/>
      <c r="H17" s="10"/>
      <c r="I17" s="10"/>
      <c r="J17" s="10"/>
      <c r="K17" s="10"/>
      <c r="L17" s="10"/>
      <c r="M17" s="10"/>
      <c r="N17" s="10"/>
      <c r="O17" s="10"/>
      <c r="P17" s="10"/>
      <c r="Q17" s="10"/>
      <c r="R17" s="10"/>
      <c r="S17" s="11"/>
      <c r="T17" s="11"/>
    </row>
    <row r="18" spans="1:20" ht="51">
      <c r="A18" s="5" t="s">
        <v>44</v>
      </c>
      <c r="B18" s="6" t="s">
        <v>9</v>
      </c>
      <c r="C18" s="6"/>
      <c r="D18" s="10"/>
      <c r="E18" s="10"/>
      <c r="F18" s="10"/>
      <c r="G18" s="10"/>
      <c r="H18" s="10"/>
      <c r="I18" s="10"/>
      <c r="J18" s="10"/>
      <c r="K18" s="10"/>
      <c r="L18" s="10"/>
      <c r="M18" s="10"/>
      <c r="N18" s="10"/>
      <c r="O18" s="10"/>
      <c r="P18" s="10"/>
      <c r="Q18" s="10"/>
      <c r="R18" s="10"/>
      <c r="S18" s="11"/>
      <c r="T18" s="11"/>
    </row>
    <row r="19" spans="1:20" ht="51">
      <c r="A19" s="5" t="s">
        <v>17</v>
      </c>
      <c r="B19" s="6" t="s">
        <v>7</v>
      </c>
      <c r="C19" s="6"/>
      <c r="D19" s="10"/>
      <c r="E19" s="10"/>
      <c r="F19" s="10"/>
      <c r="G19" s="10"/>
      <c r="H19" s="10"/>
      <c r="I19" s="10"/>
      <c r="J19" s="10"/>
      <c r="K19" s="10"/>
      <c r="L19" s="10"/>
      <c r="M19" s="10"/>
      <c r="N19" s="10"/>
      <c r="O19" s="10"/>
      <c r="P19" s="10"/>
      <c r="Q19" s="10"/>
      <c r="R19" s="10"/>
      <c r="S19" s="11"/>
      <c r="T19" s="11"/>
    </row>
    <row r="20" spans="1:20" ht="51">
      <c r="A20" s="5" t="s">
        <v>46</v>
      </c>
      <c r="B20" s="6" t="s">
        <v>11</v>
      </c>
      <c r="C20" s="6"/>
      <c r="D20" s="10"/>
      <c r="E20" s="10"/>
      <c r="F20" s="10"/>
      <c r="G20" s="10"/>
      <c r="H20" s="10"/>
      <c r="I20" s="10"/>
      <c r="J20" s="10"/>
      <c r="K20" s="10"/>
      <c r="L20" s="10"/>
      <c r="M20" s="10"/>
      <c r="N20" s="10"/>
      <c r="O20" s="10"/>
      <c r="P20" s="10"/>
      <c r="Q20" s="10"/>
      <c r="R20" s="10"/>
      <c r="S20" s="11"/>
      <c r="T20" s="11"/>
    </row>
    <row r="21" spans="1:20" ht="63.75">
      <c r="A21" s="5" t="s">
        <v>50</v>
      </c>
      <c r="B21" s="6" t="s">
        <v>15</v>
      </c>
      <c r="C21" s="6"/>
      <c r="D21" s="10"/>
      <c r="E21" s="10"/>
      <c r="F21" s="10"/>
      <c r="G21" s="10"/>
      <c r="H21" s="10"/>
      <c r="I21" s="10"/>
      <c r="J21" s="10"/>
      <c r="K21" s="10"/>
      <c r="L21" s="10"/>
      <c r="M21" s="10"/>
      <c r="N21" s="10"/>
      <c r="O21" s="10"/>
      <c r="P21" s="10"/>
      <c r="Q21" s="10"/>
      <c r="R21" s="10"/>
      <c r="S21" s="11"/>
      <c r="T21" s="11"/>
    </row>
    <row r="22" spans="1:20" ht="51">
      <c r="A22" s="5" t="s">
        <v>114</v>
      </c>
      <c r="B22" s="6" t="s">
        <v>115</v>
      </c>
      <c r="C22" s="6"/>
      <c r="D22" s="10"/>
      <c r="E22" s="10"/>
      <c r="F22" s="10"/>
      <c r="G22" s="10"/>
      <c r="H22" s="10"/>
      <c r="I22" s="10"/>
      <c r="J22" s="10"/>
      <c r="K22" s="10"/>
      <c r="L22" s="10"/>
      <c r="M22" s="10"/>
      <c r="N22" s="10"/>
      <c r="O22" s="10"/>
      <c r="P22" s="10"/>
      <c r="Q22" s="10"/>
      <c r="R22" s="10"/>
      <c r="S22" s="11"/>
      <c r="T22" s="11"/>
    </row>
    <row r="23" spans="1:20" ht="51">
      <c r="A23" s="5" t="s">
        <v>36</v>
      </c>
      <c r="B23" s="6" t="s">
        <v>8</v>
      </c>
      <c r="C23" s="6"/>
      <c r="D23" s="10"/>
      <c r="E23" s="10"/>
      <c r="F23" s="10"/>
      <c r="G23" s="10"/>
      <c r="H23" s="10"/>
      <c r="I23" s="10"/>
      <c r="J23" s="10"/>
      <c r="K23" s="10"/>
      <c r="L23" s="10"/>
      <c r="M23" s="10"/>
      <c r="N23" s="10"/>
      <c r="O23" s="10"/>
      <c r="P23" s="10"/>
      <c r="Q23" s="10"/>
      <c r="R23" s="10"/>
      <c r="S23" s="11"/>
      <c r="T23" s="11"/>
    </row>
    <row r="24" spans="1:20" ht="38.25">
      <c r="A24" s="5" t="s">
        <v>51</v>
      </c>
      <c r="B24" s="6" t="s">
        <v>16</v>
      </c>
      <c r="C24" s="6"/>
      <c r="D24" s="10"/>
      <c r="E24" s="10"/>
      <c r="F24" s="10"/>
      <c r="G24" s="10"/>
      <c r="H24" s="10"/>
      <c r="I24" s="10"/>
      <c r="J24" s="10"/>
      <c r="K24" s="10"/>
      <c r="L24" s="10"/>
      <c r="M24" s="10"/>
      <c r="N24" s="10"/>
      <c r="O24" s="10"/>
      <c r="P24" s="10"/>
      <c r="Q24" s="10"/>
      <c r="R24" s="10"/>
      <c r="S24" s="11"/>
      <c r="T24" s="11"/>
    </row>
    <row r="25" spans="1:20" ht="39" thickBot="1">
      <c r="A25" s="13" t="s">
        <v>129</v>
      </c>
      <c r="B25" s="14" t="s">
        <v>130</v>
      </c>
      <c r="C25" s="14"/>
      <c r="D25" s="15"/>
      <c r="E25" s="15"/>
      <c r="F25" s="15"/>
      <c r="G25" s="15"/>
      <c r="H25" s="15"/>
      <c r="I25" s="15"/>
      <c r="J25" s="15"/>
      <c r="K25" s="15"/>
      <c r="L25" s="15"/>
      <c r="M25" s="15"/>
      <c r="N25" s="15"/>
      <c r="O25" s="15"/>
      <c r="P25" s="15"/>
      <c r="Q25" s="15"/>
      <c r="R25" s="15"/>
      <c r="S25" s="16"/>
      <c r="T25" s="16"/>
    </row>
    <row r="26" spans="1:20" ht="39" thickBot="1">
      <c r="A26" s="13" t="s">
        <v>127</v>
      </c>
      <c r="B26" s="14" t="s">
        <v>128</v>
      </c>
      <c r="C26" s="14"/>
      <c r="D26" s="15"/>
      <c r="E26" s="15"/>
      <c r="F26" s="15"/>
      <c r="G26" s="15"/>
      <c r="H26" s="15"/>
      <c r="I26" s="15"/>
      <c r="J26" s="15"/>
      <c r="K26" s="15"/>
      <c r="L26" s="15"/>
      <c r="M26" s="15"/>
      <c r="N26" s="15"/>
      <c r="O26" s="15"/>
      <c r="P26" s="15"/>
      <c r="Q26" s="15"/>
      <c r="R26" s="15"/>
      <c r="S26" s="16"/>
      <c r="T26" s="16"/>
    </row>
    <row r="28" spans="1:20" ht="15">
      <c r="A28" s="47"/>
      <c r="B28" s="48"/>
      <c r="C28" s="48"/>
      <c r="D28" s="49" t="s">
        <v>102</v>
      </c>
    </row>
    <row r="29" spans="1:20" ht="15">
      <c r="B29" s="48"/>
      <c r="C29" s="48"/>
      <c r="D29" s="49" t="s">
        <v>103</v>
      </c>
    </row>
    <row r="30" spans="1:20" ht="15">
      <c r="B30" s="48"/>
      <c r="C30" s="48"/>
      <c r="D30" s="49" t="s">
        <v>104</v>
      </c>
    </row>
    <row r="31" spans="1:20" ht="15">
      <c r="B31" s="48"/>
      <c r="C31" s="48"/>
      <c r="D31" s="49" t="s">
        <v>105</v>
      </c>
    </row>
    <row r="32" spans="1:20" ht="15">
      <c r="B32" s="48"/>
      <c r="C32" s="48"/>
      <c r="D32" s="49" t="s">
        <v>106</v>
      </c>
    </row>
    <row r="33" spans="2:6" ht="15">
      <c r="B33" s="48"/>
      <c r="C33" s="48"/>
      <c r="D33" s="49" t="s">
        <v>107</v>
      </c>
    </row>
    <row r="34" spans="2:6" ht="15">
      <c r="B34" s="48"/>
      <c r="C34" s="48"/>
      <c r="D34" s="49" t="s">
        <v>108</v>
      </c>
    </row>
    <row r="35" spans="2:6">
      <c r="B35" s="48"/>
      <c r="C35" s="48"/>
      <c r="D35" t="str">
        <f t="shared" ref="D35:D40" si="0">CONCATENATE($A$35," ",B35)</f>
        <v xml:space="preserve"> </v>
      </c>
    </row>
    <row r="36" spans="2:6">
      <c r="B36" s="48"/>
      <c r="C36" s="48"/>
      <c r="D36" t="str">
        <f t="shared" si="0"/>
        <v xml:space="preserve"> </v>
      </c>
    </row>
    <row r="37" spans="2:6">
      <c r="B37" s="48"/>
      <c r="C37" s="48"/>
      <c r="D37" t="str">
        <f t="shared" si="0"/>
        <v xml:space="preserve"> </v>
      </c>
    </row>
    <row r="38" spans="2:6">
      <c r="B38" s="48"/>
      <c r="C38" s="48"/>
      <c r="D38" t="str">
        <f t="shared" si="0"/>
        <v xml:space="preserve"> </v>
      </c>
    </row>
    <row r="39" spans="2:6">
      <c r="B39" s="48"/>
      <c r="C39" s="48"/>
      <c r="D39" t="str">
        <f t="shared" si="0"/>
        <v xml:space="preserve"> </v>
      </c>
    </row>
    <row r="40" spans="2:6">
      <c r="B40" s="48"/>
      <c r="C40" s="48"/>
      <c r="D40" t="str">
        <f t="shared" si="0"/>
        <v xml:space="preserve"> </v>
      </c>
    </row>
    <row r="41" spans="2:6">
      <c r="B41" s="48"/>
      <c r="C41" s="48"/>
      <c r="D41" t="str">
        <f t="shared" ref="D41:D50" si="1">CONCATENATE($A$41," ",B41)</f>
        <v xml:space="preserve"> </v>
      </c>
    </row>
    <row r="42" spans="2:6">
      <c r="B42" s="48"/>
      <c r="C42" s="48"/>
      <c r="D42" t="str">
        <f t="shared" si="1"/>
        <v xml:space="preserve"> </v>
      </c>
    </row>
    <row r="43" spans="2:6">
      <c r="B43" s="48"/>
      <c r="C43" s="48"/>
      <c r="D43" t="str">
        <f t="shared" si="1"/>
        <v xml:space="preserve"> </v>
      </c>
    </row>
    <row r="44" spans="2:6">
      <c r="B44" s="48"/>
      <c r="C44" s="48"/>
      <c r="D44" t="str">
        <f t="shared" si="1"/>
        <v xml:space="preserve"> </v>
      </c>
      <c r="E44" s="48"/>
      <c r="F44" s="48"/>
    </row>
    <row r="45" spans="2:6">
      <c r="B45" s="48"/>
      <c r="C45" s="48"/>
      <c r="D45" t="str">
        <f t="shared" si="1"/>
        <v xml:space="preserve"> </v>
      </c>
      <c r="E45" s="48"/>
      <c r="F45" s="48"/>
    </row>
    <row r="46" spans="2:6">
      <c r="B46" s="48"/>
      <c r="C46" s="48"/>
      <c r="D46" t="str">
        <f t="shared" si="1"/>
        <v xml:space="preserve"> </v>
      </c>
      <c r="E46" s="48"/>
      <c r="F46" s="48"/>
    </row>
    <row r="47" spans="2:6">
      <c r="B47" s="48"/>
      <c r="C47" s="48"/>
      <c r="D47" t="str">
        <f t="shared" si="1"/>
        <v xml:space="preserve"> </v>
      </c>
      <c r="E47" s="48"/>
      <c r="F47" s="48"/>
    </row>
    <row r="48" spans="2:6">
      <c r="B48" s="48"/>
      <c r="C48" s="48"/>
      <c r="D48" t="str">
        <f t="shared" si="1"/>
        <v xml:space="preserve"> </v>
      </c>
      <c r="E48" s="48"/>
      <c r="F48" s="48"/>
    </row>
    <row r="49" spans="2:6">
      <c r="B49" s="48"/>
      <c r="C49" s="48"/>
      <c r="D49" t="str">
        <f t="shared" si="1"/>
        <v xml:space="preserve"> </v>
      </c>
      <c r="E49" s="48"/>
      <c r="F49" s="48"/>
    </row>
    <row r="50" spans="2:6">
      <c r="B50" s="48"/>
      <c r="C50" s="48"/>
      <c r="D50" t="str">
        <f t="shared" si="1"/>
        <v xml:space="preserve"> </v>
      </c>
      <c r="E50" s="48"/>
      <c r="F50" s="48"/>
    </row>
    <row r="51" spans="2:6">
      <c r="B51" s="48"/>
      <c r="C51" s="48"/>
      <c r="D51"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8F01-238F-400D-9E9A-C30FC83EAB90}">
  <sheetPr>
    <pageSetUpPr fitToPage="1"/>
  </sheetPr>
  <dimension ref="B2:T31"/>
  <sheetViews>
    <sheetView showGridLines="0" tabSelected="1" showWhiteSpace="0" zoomScale="85" zoomScaleNormal="85" workbookViewId="0">
      <selection activeCell="B8" sqref="B8:L27"/>
    </sheetView>
  </sheetViews>
  <sheetFormatPr baseColWidth="10" defaultRowHeight="15"/>
  <cols>
    <col min="1" max="1" width="10.5703125" style="206" customWidth="1"/>
    <col min="2" max="2" width="6.5703125" style="206" customWidth="1"/>
    <col min="3" max="3" width="15.140625" style="206" customWidth="1"/>
    <col min="4" max="4" width="27" style="206" customWidth="1"/>
    <col min="5" max="5" width="17" style="206" customWidth="1"/>
    <col min="6" max="6" width="13.5703125" style="206" customWidth="1"/>
    <col min="7" max="7" width="12.42578125" style="206" customWidth="1"/>
    <col min="8" max="8" width="11.7109375" style="206" customWidth="1"/>
    <col min="9" max="9" width="12.7109375" style="206" customWidth="1"/>
    <col min="10" max="10" width="13.42578125" style="206" customWidth="1"/>
    <col min="11" max="11" width="14.28515625" style="278" customWidth="1"/>
    <col min="12" max="12" width="40.5703125" style="206" customWidth="1"/>
    <col min="13" max="13" width="15.85546875" style="206" customWidth="1"/>
    <col min="14" max="14" width="25" style="206" customWidth="1"/>
    <col min="15" max="15" width="16.42578125" style="206" customWidth="1"/>
    <col min="16" max="16" width="23.42578125" style="206" customWidth="1"/>
    <col min="17" max="17" width="14.28515625" style="206" customWidth="1"/>
    <col min="18" max="18" width="24.140625" style="206" customWidth="1"/>
    <col min="19" max="16384" width="11.42578125" style="206"/>
  </cols>
  <sheetData>
    <row r="2" spans="2:20">
      <c r="B2" s="204"/>
      <c r="C2" s="205"/>
      <c r="D2" s="205"/>
      <c r="E2" s="205"/>
      <c r="F2" s="205"/>
      <c r="G2" s="205"/>
      <c r="H2" s="205"/>
      <c r="I2" s="205"/>
      <c r="J2" s="205"/>
      <c r="K2" s="205"/>
      <c r="L2" s="205"/>
      <c r="M2" s="205"/>
      <c r="N2" s="205"/>
      <c r="O2" s="205"/>
      <c r="P2" s="205"/>
      <c r="Q2" s="205"/>
      <c r="R2" s="205"/>
    </row>
    <row r="3" spans="2:20">
      <c r="B3" s="207" t="s">
        <v>253</v>
      </c>
      <c r="C3" s="208"/>
      <c r="D3" s="208"/>
      <c r="E3" s="208"/>
      <c r="F3" s="208"/>
      <c r="G3" s="208"/>
      <c r="H3" s="208"/>
      <c r="I3" s="208"/>
      <c r="J3" s="208"/>
      <c r="K3" s="208"/>
      <c r="L3" s="208"/>
      <c r="M3" s="208"/>
      <c r="N3" s="208"/>
      <c r="O3" s="208"/>
      <c r="P3" s="208"/>
      <c r="Q3" s="208"/>
      <c r="R3" s="208"/>
    </row>
    <row r="4" spans="2:20">
      <c r="B4" s="207" t="s">
        <v>254</v>
      </c>
      <c r="C4" s="208"/>
      <c r="D4" s="208"/>
      <c r="E4" s="208"/>
      <c r="F4" s="208"/>
      <c r="G4" s="208"/>
      <c r="H4" s="208"/>
      <c r="I4" s="208"/>
      <c r="J4" s="208"/>
      <c r="K4" s="208"/>
      <c r="L4" s="208"/>
      <c r="M4" s="208"/>
      <c r="N4" s="208"/>
      <c r="O4" s="208"/>
      <c r="P4" s="208"/>
      <c r="Q4" s="208"/>
      <c r="R4" s="208"/>
    </row>
    <row r="5" spans="2:20">
      <c r="B5" s="207" t="s">
        <v>255</v>
      </c>
      <c r="C5" s="208"/>
      <c r="D5" s="208"/>
      <c r="E5" s="208"/>
      <c r="F5" s="208"/>
      <c r="G5" s="208"/>
      <c r="H5" s="208"/>
      <c r="I5" s="208"/>
      <c r="J5" s="208"/>
      <c r="K5" s="208"/>
      <c r="L5" s="208"/>
      <c r="M5" s="208"/>
      <c r="N5" s="208"/>
      <c r="O5" s="208"/>
      <c r="P5" s="208"/>
      <c r="Q5" s="208"/>
      <c r="R5" s="208"/>
    </row>
    <row r="6" spans="2:20">
      <c r="B6" s="209"/>
      <c r="C6" s="210"/>
      <c r="D6" s="210"/>
      <c r="E6" s="210"/>
      <c r="F6" s="210"/>
      <c r="G6" s="210"/>
      <c r="H6" s="210"/>
      <c r="I6" s="210"/>
      <c r="J6" s="210"/>
      <c r="K6" s="211"/>
      <c r="L6" s="212"/>
      <c r="M6" s="212"/>
      <c r="N6" s="212"/>
      <c r="O6" s="212"/>
      <c r="P6" s="212"/>
      <c r="Q6" s="212"/>
      <c r="R6" s="212"/>
    </row>
    <row r="7" spans="2:20" ht="12" customHeight="1" thickBot="1">
      <c r="B7" s="213"/>
      <c r="C7" s="213"/>
      <c r="D7" s="213"/>
      <c r="E7" s="213"/>
      <c r="F7" s="213"/>
      <c r="G7" s="213"/>
      <c r="H7" s="213"/>
      <c r="I7" s="213"/>
      <c r="J7" s="213"/>
      <c r="K7" s="214"/>
      <c r="L7" s="213"/>
      <c r="M7" s="213"/>
      <c r="N7" s="213"/>
      <c r="O7" s="213"/>
      <c r="P7" s="213"/>
      <c r="Q7" s="213"/>
      <c r="R7" s="213"/>
    </row>
    <row r="8" spans="2:20" ht="15.75" thickBot="1">
      <c r="B8" s="215" t="s">
        <v>141</v>
      </c>
      <c r="C8" s="215" t="s">
        <v>142</v>
      </c>
      <c r="D8" s="215" t="s">
        <v>143</v>
      </c>
      <c r="E8" s="215" t="s">
        <v>144</v>
      </c>
      <c r="F8" s="215" t="s">
        <v>145</v>
      </c>
      <c r="G8" s="215" t="s">
        <v>146</v>
      </c>
      <c r="H8" s="215" t="s">
        <v>140</v>
      </c>
      <c r="I8" s="215" t="s">
        <v>147</v>
      </c>
      <c r="J8" s="215" t="s">
        <v>148</v>
      </c>
      <c r="K8" s="216" t="s">
        <v>229</v>
      </c>
      <c r="L8" s="217"/>
      <c r="M8" s="216" t="s">
        <v>256</v>
      </c>
      <c r="N8" s="217"/>
      <c r="O8" s="218" t="s">
        <v>231</v>
      </c>
      <c r="P8" s="217"/>
      <c r="Q8" s="218" t="s">
        <v>235</v>
      </c>
      <c r="R8" s="217"/>
    </row>
    <row r="9" spans="2:20" ht="39" customHeight="1" thickBot="1">
      <c r="B9" s="215"/>
      <c r="C9" s="215"/>
      <c r="D9" s="215"/>
      <c r="E9" s="215"/>
      <c r="F9" s="215"/>
      <c r="G9" s="215"/>
      <c r="H9" s="215"/>
      <c r="I9" s="215"/>
      <c r="J9" s="215"/>
      <c r="K9" s="219" t="s">
        <v>149</v>
      </c>
      <c r="L9" s="220" t="s">
        <v>257</v>
      </c>
      <c r="M9" s="221" t="s">
        <v>149</v>
      </c>
      <c r="N9" s="222" t="s">
        <v>258</v>
      </c>
      <c r="O9" s="223" t="s">
        <v>149</v>
      </c>
      <c r="P9" s="220" t="s">
        <v>259</v>
      </c>
      <c r="Q9" s="223" t="s">
        <v>149</v>
      </c>
      <c r="R9" s="220" t="s">
        <v>260</v>
      </c>
    </row>
    <row r="10" spans="2:20" ht="45.75" customHeight="1">
      <c r="B10" s="224">
        <v>1</v>
      </c>
      <c r="C10" s="225" t="s">
        <v>261</v>
      </c>
      <c r="D10" s="226" t="s">
        <v>262</v>
      </c>
      <c r="E10" s="225" t="s">
        <v>263</v>
      </c>
      <c r="F10" s="227">
        <v>44571</v>
      </c>
      <c r="G10" s="227">
        <v>44925</v>
      </c>
      <c r="H10" s="227" t="s">
        <v>151</v>
      </c>
      <c r="I10" s="225" t="s">
        <v>264</v>
      </c>
      <c r="J10" s="228" t="s">
        <v>265</v>
      </c>
      <c r="K10" s="229">
        <v>1</v>
      </c>
      <c r="L10" s="230" t="s">
        <v>266</v>
      </c>
      <c r="M10" s="231"/>
      <c r="N10" s="226"/>
      <c r="O10" s="232"/>
      <c r="P10" s="233"/>
      <c r="Q10" s="234"/>
      <c r="R10" s="233"/>
    </row>
    <row r="11" spans="2:20" ht="282.75" customHeight="1">
      <c r="B11" s="224"/>
      <c r="C11" s="225"/>
      <c r="D11" s="226"/>
      <c r="E11" s="225"/>
      <c r="F11" s="227"/>
      <c r="G11" s="227"/>
      <c r="H11" s="227"/>
      <c r="I11" s="225"/>
      <c r="J11" s="228" t="s">
        <v>267</v>
      </c>
      <c r="K11" s="229"/>
      <c r="L11" s="235"/>
      <c r="M11" s="231"/>
      <c r="N11" s="226"/>
      <c r="O11" s="236"/>
      <c r="P11" s="237"/>
      <c r="Q11" s="238"/>
      <c r="R11" s="237"/>
      <c r="T11" s="206" t="s">
        <v>268</v>
      </c>
    </row>
    <row r="12" spans="2:20" ht="53.25" customHeight="1">
      <c r="B12" s="239">
        <v>2</v>
      </c>
      <c r="C12" s="240" t="s">
        <v>261</v>
      </c>
      <c r="D12" s="241" t="s">
        <v>269</v>
      </c>
      <c r="E12" s="240" t="s">
        <v>270</v>
      </c>
      <c r="F12" s="242">
        <v>44571</v>
      </c>
      <c r="G12" s="242">
        <v>44925</v>
      </c>
      <c r="H12" s="243" t="s">
        <v>151</v>
      </c>
      <c r="I12" s="240" t="s">
        <v>271</v>
      </c>
      <c r="J12" s="244" t="s">
        <v>272</v>
      </c>
      <c r="K12" s="245">
        <v>1</v>
      </c>
      <c r="L12" s="246" t="s">
        <v>273</v>
      </c>
      <c r="M12" s="247"/>
      <c r="N12" s="246"/>
      <c r="O12" s="248"/>
      <c r="P12" s="249"/>
      <c r="Q12" s="238"/>
      <c r="R12" s="250"/>
    </row>
    <row r="13" spans="2:20" ht="90.75" customHeight="1">
      <c r="B13" s="251"/>
      <c r="C13" s="252"/>
      <c r="D13" s="253"/>
      <c r="E13" s="252"/>
      <c r="F13" s="254"/>
      <c r="G13" s="254"/>
      <c r="H13" s="255"/>
      <c r="I13" s="252"/>
      <c r="J13" s="244" t="s">
        <v>274</v>
      </c>
      <c r="K13" s="256"/>
      <c r="L13" s="257"/>
      <c r="M13" s="258"/>
      <c r="N13" s="257"/>
      <c r="O13" s="248"/>
      <c r="P13" s="259"/>
      <c r="Q13" s="238"/>
      <c r="R13" s="250"/>
    </row>
    <row r="14" spans="2:20" ht="33" customHeight="1">
      <c r="B14" s="239">
        <v>3</v>
      </c>
      <c r="C14" s="240" t="s">
        <v>261</v>
      </c>
      <c r="D14" s="241" t="s">
        <v>275</v>
      </c>
      <c r="E14" s="240" t="s">
        <v>276</v>
      </c>
      <c r="F14" s="243">
        <v>44593</v>
      </c>
      <c r="G14" s="243">
        <v>44925</v>
      </c>
      <c r="H14" s="240" t="s">
        <v>151</v>
      </c>
      <c r="I14" s="240" t="s">
        <v>277</v>
      </c>
      <c r="J14" s="244" t="s">
        <v>278</v>
      </c>
      <c r="K14" s="229">
        <v>1</v>
      </c>
      <c r="L14" s="260" t="s">
        <v>279</v>
      </c>
      <c r="M14" s="231"/>
      <c r="N14" s="260"/>
      <c r="O14" s="236"/>
      <c r="P14" s="260"/>
      <c r="Q14" s="261"/>
      <c r="R14" s="250"/>
    </row>
    <row r="15" spans="2:20" ht="70.5" customHeight="1">
      <c r="B15" s="251"/>
      <c r="C15" s="252"/>
      <c r="D15" s="253"/>
      <c r="E15" s="252"/>
      <c r="F15" s="255"/>
      <c r="G15" s="255"/>
      <c r="H15" s="252"/>
      <c r="I15" s="252"/>
      <c r="J15" s="244" t="s">
        <v>280</v>
      </c>
      <c r="K15" s="229"/>
      <c r="L15" s="260"/>
      <c r="M15" s="231"/>
      <c r="N15" s="260"/>
      <c r="O15" s="236"/>
      <c r="P15" s="260"/>
      <c r="Q15" s="261"/>
      <c r="R15" s="250"/>
    </row>
    <row r="16" spans="2:20" ht="42" customHeight="1">
      <c r="B16" s="262">
        <v>4</v>
      </c>
      <c r="C16" s="263" t="s">
        <v>255</v>
      </c>
      <c r="D16" s="260" t="s">
        <v>281</v>
      </c>
      <c r="E16" s="263" t="s">
        <v>282</v>
      </c>
      <c r="F16" s="264">
        <v>44563</v>
      </c>
      <c r="G16" s="264">
        <v>44925</v>
      </c>
      <c r="H16" s="264" t="s">
        <v>151</v>
      </c>
      <c r="I16" s="263" t="s">
        <v>283</v>
      </c>
      <c r="J16" s="265" t="s">
        <v>284</v>
      </c>
      <c r="K16" s="229">
        <v>1</v>
      </c>
      <c r="L16" s="226" t="s">
        <v>285</v>
      </c>
      <c r="M16" s="231"/>
      <c r="N16" s="226"/>
      <c r="O16" s="236"/>
      <c r="P16" s="226"/>
      <c r="Q16" s="238"/>
      <c r="R16" s="237"/>
    </row>
    <row r="17" spans="2:18" ht="75" customHeight="1">
      <c r="B17" s="262"/>
      <c r="C17" s="263"/>
      <c r="D17" s="260"/>
      <c r="E17" s="263"/>
      <c r="F17" s="264"/>
      <c r="G17" s="264"/>
      <c r="H17" s="264"/>
      <c r="I17" s="263"/>
      <c r="J17" s="265" t="s">
        <v>286</v>
      </c>
      <c r="K17" s="229"/>
      <c r="L17" s="226"/>
      <c r="M17" s="231"/>
      <c r="N17" s="226"/>
      <c r="O17" s="236"/>
      <c r="P17" s="226"/>
      <c r="Q17" s="238"/>
      <c r="R17" s="237"/>
    </row>
    <row r="18" spans="2:18" ht="33" customHeight="1">
      <c r="B18" s="266">
        <v>5</v>
      </c>
      <c r="C18" s="267" t="s">
        <v>255</v>
      </c>
      <c r="D18" s="268" t="s">
        <v>287</v>
      </c>
      <c r="E18" s="267" t="s">
        <v>288</v>
      </c>
      <c r="F18" s="269">
        <v>44563</v>
      </c>
      <c r="G18" s="269">
        <v>44925</v>
      </c>
      <c r="H18" s="269" t="s">
        <v>151</v>
      </c>
      <c r="I18" s="267" t="s">
        <v>277</v>
      </c>
      <c r="J18" s="244" t="s">
        <v>289</v>
      </c>
      <c r="K18" s="229">
        <v>1</v>
      </c>
      <c r="L18" s="260" t="s">
        <v>290</v>
      </c>
      <c r="M18" s="231"/>
      <c r="N18" s="260"/>
      <c r="O18" s="236"/>
      <c r="P18" s="260"/>
      <c r="Q18" s="238"/>
      <c r="R18" s="250"/>
    </row>
    <row r="19" spans="2:18" ht="136.5" customHeight="1">
      <c r="B19" s="266"/>
      <c r="C19" s="267"/>
      <c r="D19" s="268"/>
      <c r="E19" s="267"/>
      <c r="F19" s="269"/>
      <c r="G19" s="269"/>
      <c r="H19" s="269"/>
      <c r="I19" s="267"/>
      <c r="J19" s="244" t="s">
        <v>291</v>
      </c>
      <c r="K19" s="229"/>
      <c r="L19" s="260"/>
      <c r="M19" s="231"/>
      <c r="N19" s="260"/>
      <c r="O19" s="236"/>
      <c r="P19" s="260"/>
      <c r="Q19" s="238"/>
      <c r="R19" s="250"/>
    </row>
    <row r="20" spans="2:18" ht="37.5" customHeight="1">
      <c r="B20" s="262">
        <v>6</v>
      </c>
      <c r="C20" s="263" t="s">
        <v>292</v>
      </c>
      <c r="D20" s="260" t="s">
        <v>293</v>
      </c>
      <c r="E20" s="263" t="s">
        <v>294</v>
      </c>
      <c r="F20" s="264">
        <v>44563</v>
      </c>
      <c r="G20" s="264">
        <v>44925</v>
      </c>
      <c r="H20" s="264" t="s">
        <v>151</v>
      </c>
      <c r="I20" s="263" t="s">
        <v>283</v>
      </c>
      <c r="J20" s="265" t="s">
        <v>295</v>
      </c>
      <c r="K20" s="229">
        <v>1</v>
      </c>
      <c r="L20" s="226" t="s">
        <v>296</v>
      </c>
      <c r="M20" s="231"/>
      <c r="N20" s="226"/>
      <c r="O20" s="236"/>
      <c r="P20" s="226"/>
      <c r="Q20" s="238"/>
      <c r="R20" s="237"/>
    </row>
    <row r="21" spans="2:18" ht="91.5" customHeight="1">
      <c r="B21" s="262"/>
      <c r="C21" s="263"/>
      <c r="D21" s="260"/>
      <c r="E21" s="263"/>
      <c r="F21" s="264"/>
      <c r="G21" s="264"/>
      <c r="H21" s="264"/>
      <c r="I21" s="263"/>
      <c r="J21" s="265" t="s">
        <v>297</v>
      </c>
      <c r="K21" s="229"/>
      <c r="L21" s="226"/>
      <c r="M21" s="231"/>
      <c r="N21" s="226"/>
      <c r="O21" s="236"/>
      <c r="P21" s="226"/>
      <c r="Q21" s="238"/>
      <c r="R21" s="237"/>
    </row>
    <row r="22" spans="2:18" ht="33.75" customHeight="1">
      <c r="B22" s="266">
        <v>7</v>
      </c>
      <c r="C22" s="267" t="s">
        <v>298</v>
      </c>
      <c r="D22" s="268" t="s">
        <v>299</v>
      </c>
      <c r="E22" s="267" t="s">
        <v>300</v>
      </c>
      <c r="F22" s="269">
        <v>44563</v>
      </c>
      <c r="G22" s="269">
        <v>44925</v>
      </c>
      <c r="H22" s="269" t="s">
        <v>151</v>
      </c>
      <c r="I22" s="267" t="s">
        <v>283</v>
      </c>
      <c r="J22" s="244" t="s">
        <v>301</v>
      </c>
      <c r="K22" s="270">
        <v>1</v>
      </c>
      <c r="L22" s="250" t="s">
        <v>302</v>
      </c>
      <c r="M22" s="231"/>
      <c r="N22" s="250"/>
      <c r="O22" s="238"/>
      <c r="P22" s="250"/>
      <c r="Q22" s="238"/>
      <c r="R22" s="250"/>
    </row>
    <row r="23" spans="2:18" ht="42.75" customHeight="1" thickBot="1">
      <c r="B23" s="266"/>
      <c r="C23" s="267"/>
      <c r="D23" s="268"/>
      <c r="E23" s="267"/>
      <c r="F23" s="269"/>
      <c r="G23" s="269"/>
      <c r="H23" s="269"/>
      <c r="I23" s="267"/>
      <c r="J23" s="244" t="s">
        <v>303</v>
      </c>
      <c r="K23" s="271"/>
      <c r="L23" s="272"/>
      <c r="M23" s="231"/>
      <c r="N23" s="272"/>
      <c r="O23" s="273"/>
      <c r="P23" s="272"/>
      <c r="Q23" s="273"/>
      <c r="R23" s="272"/>
    </row>
    <row r="24" spans="2:18">
      <c r="B24" s="213"/>
      <c r="C24" s="274"/>
      <c r="D24" s="274"/>
      <c r="E24" s="213"/>
      <c r="F24" s="213"/>
      <c r="G24" s="213"/>
      <c r="H24" s="213"/>
      <c r="I24" s="275" t="s">
        <v>182</v>
      </c>
      <c r="J24" s="275"/>
      <c r="K24" s="276">
        <f>(SUM(K10:K22))/10</f>
        <v>0.7</v>
      </c>
      <c r="L24" s="213"/>
      <c r="M24" s="277">
        <f>(SUM(M10:M22))/10</f>
        <v>0</v>
      </c>
      <c r="N24" s="213"/>
      <c r="O24" s="277">
        <f>(SUM(O10:O22))/10</f>
        <v>0</v>
      </c>
      <c r="P24" s="213"/>
      <c r="Q24" s="277">
        <f>(SUM(Q10:Q22))/10</f>
        <v>0</v>
      </c>
      <c r="R24" s="213"/>
    </row>
    <row r="25" spans="2:18">
      <c r="B25" s="213"/>
      <c r="C25" s="213" t="s">
        <v>304</v>
      </c>
      <c r="D25" s="213"/>
      <c r="E25" s="213"/>
      <c r="F25" s="213"/>
      <c r="G25" s="213"/>
      <c r="H25" s="213"/>
      <c r="I25" s="213"/>
      <c r="J25" s="213"/>
      <c r="K25" s="214"/>
      <c r="L25" s="213"/>
      <c r="M25" s="213"/>
      <c r="N25" s="213"/>
      <c r="O25" s="213"/>
      <c r="P25" s="213"/>
      <c r="Q25" s="213"/>
      <c r="R25" s="213"/>
    </row>
    <row r="26" spans="2:18">
      <c r="B26" s="213"/>
      <c r="C26" s="213" t="s">
        <v>283</v>
      </c>
      <c r="D26" s="213"/>
      <c r="E26" s="213"/>
      <c r="F26" s="213"/>
      <c r="G26" s="213"/>
      <c r="H26" s="213"/>
      <c r="I26" s="213"/>
      <c r="J26" s="213"/>
      <c r="K26" s="214"/>
      <c r="L26" s="213"/>
      <c r="M26" s="213"/>
      <c r="N26" s="213"/>
      <c r="O26" s="213"/>
      <c r="P26" s="213"/>
      <c r="Q26" s="213"/>
      <c r="R26" s="213"/>
    </row>
    <row r="28" spans="2:18">
      <c r="C28" s="279"/>
    </row>
    <row r="29" spans="2:18">
      <c r="C29" s="279"/>
    </row>
    <row r="31" spans="2:18">
      <c r="C31" s="279"/>
    </row>
  </sheetData>
  <mergeCells count="131">
    <mergeCell ref="Q22:Q23"/>
    <mergeCell ref="R22:R23"/>
    <mergeCell ref="I24:J24"/>
    <mergeCell ref="K22:K23"/>
    <mergeCell ref="L22:L23"/>
    <mergeCell ref="M22:M23"/>
    <mergeCell ref="N22:N23"/>
    <mergeCell ref="O22:O23"/>
    <mergeCell ref="P22:P23"/>
    <mergeCell ref="Q20:Q21"/>
    <mergeCell ref="R20:R21"/>
    <mergeCell ref="B22:B23"/>
    <mergeCell ref="C22:C23"/>
    <mergeCell ref="D22:D23"/>
    <mergeCell ref="E22:E23"/>
    <mergeCell ref="F22:F23"/>
    <mergeCell ref="G22:G23"/>
    <mergeCell ref="H22:H23"/>
    <mergeCell ref="I22:I23"/>
    <mergeCell ref="K20:K21"/>
    <mergeCell ref="L20:L21"/>
    <mergeCell ref="M20:M21"/>
    <mergeCell ref="N20:N21"/>
    <mergeCell ref="O20:O21"/>
    <mergeCell ref="P20:P21"/>
    <mergeCell ref="Q18:Q19"/>
    <mergeCell ref="R18:R19"/>
    <mergeCell ref="B20:B21"/>
    <mergeCell ref="C20:C21"/>
    <mergeCell ref="D20:D21"/>
    <mergeCell ref="E20:E21"/>
    <mergeCell ref="F20:F21"/>
    <mergeCell ref="G20:G21"/>
    <mergeCell ref="H20:H21"/>
    <mergeCell ref="I20:I21"/>
    <mergeCell ref="K18:K19"/>
    <mergeCell ref="L18:L19"/>
    <mergeCell ref="M18:M19"/>
    <mergeCell ref="N18:N19"/>
    <mergeCell ref="O18:O19"/>
    <mergeCell ref="P18:P19"/>
    <mergeCell ref="Q16:Q17"/>
    <mergeCell ref="R16:R17"/>
    <mergeCell ref="B18:B19"/>
    <mergeCell ref="C18:C19"/>
    <mergeCell ref="D18:D19"/>
    <mergeCell ref="E18:E19"/>
    <mergeCell ref="F18:F19"/>
    <mergeCell ref="G18:G19"/>
    <mergeCell ref="H18:H19"/>
    <mergeCell ref="I18:I19"/>
    <mergeCell ref="K16:K17"/>
    <mergeCell ref="L16:L17"/>
    <mergeCell ref="M16:M17"/>
    <mergeCell ref="N16:N17"/>
    <mergeCell ref="O16:O17"/>
    <mergeCell ref="P16:P17"/>
    <mergeCell ref="Q14:Q15"/>
    <mergeCell ref="R14:R15"/>
    <mergeCell ref="B16:B17"/>
    <mergeCell ref="C16:C17"/>
    <mergeCell ref="D16:D17"/>
    <mergeCell ref="E16:E17"/>
    <mergeCell ref="F16:F17"/>
    <mergeCell ref="G16:G17"/>
    <mergeCell ref="H16:H17"/>
    <mergeCell ref="I16:I17"/>
    <mergeCell ref="K14:K15"/>
    <mergeCell ref="L14:L15"/>
    <mergeCell ref="M14:M15"/>
    <mergeCell ref="N14:N15"/>
    <mergeCell ref="O14:O15"/>
    <mergeCell ref="P14:P15"/>
    <mergeCell ref="Q12:Q13"/>
    <mergeCell ref="R12:R13"/>
    <mergeCell ref="B14:B15"/>
    <mergeCell ref="C14:C15"/>
    <mergeCell ref="D14:D15"/>
    <mergeCell ref="E14:E15"/>
    <mergeCell ref="F14:F15"/>
    <mergeCell ref="G14:G15"/>
    <mergeCell ref="H14:H15"/>
    <mergeCell ref="I14:I15"/>
    <mergeCell ref="K12:K13"/>
    <mergeCell ref="L12:L13"/>
    <mergeCell ref="M12:M13"/>
    <mergeCell ref="N12:N13"/>
    <mergeCell ref="O12:O13"/>
    <mergeCell ref="P12:P13"/>
    <mergeCell ref="Q10:Q11"/>
    <mergeCell ref="R10:R11"/>
    <mergeCell ref="B12:B13"/>
    <mergeCell ref="C12:C13"/>
    <mergeCell ref="D12:D13"/>
    <mergeCell ref="E12:E13"/>
    <mergeCell ref="F12:F13"/>
    <mergeCell ref="G12:G13"/>
    <mergeCell ref="H12:H13"/>
    <mergeCell ref="I12:I13"/>
    <mergeCell ref="K10:K11"/>
    <mergeCell ref="L10:L11"/>
    <mergeCell ref="M10:M11"/>
    <mergeCell ref="N10:N11"/>
    <mergeCell ref="O10:O11"/>
    <mergeCell ref="P10:P11"/>
    <mergeCell ref="O8:P8"/>
    <mergeCell ref="Q8:R8"/>
    <mergeCell ref="B10:B11"/>
    <mergeCell ref="C10:C11"/>
    <mergeCell ref="D10:D11"/>
    <mergeCell ref="E10:E11"/>
    <mergeCell ref="F10:F11"/>
    <mergeCell ref="G10:G11"/>
    <mergeCell ref="H10:H11"/>
    <mergeCell ref="I10:I11"/>
    <mergeCell ref="G8:G9"/>
    <mergeCell ref="H8:H9"/>
    <mergeCell ref="I8:I9"/>
    <mergeCell ref="J8:J9"/>
    <mergeCell ref="K8:L8"/>
    <mergeCell ref="M8:N8"/>
    <mergeCell ref="B2:R2"/>
    <mergeCell ref="B3:R3"/>
    <mergeCell ref="B4:R4"/>
    <mergeCell ref="B5:R5"/>
    <mergeCell ref="B6:J6"/>
    <mergeCell ref="B8:B9"/>
    <mergeCell ref="C8:C9"/>
    <mergeCell ref="D8:D9"/>
    <mergeCell ref="E8:E9"/>
    <mergeCell ref="F8:F9"/>
  </mergeCells>
  <pageMargins left="0.31496062992125984" right="0.9055118110236221" top="0.44" bottom="0.25" header="0.31496062992125984" footer="0.16"/>
  <pageSetup paperSize="258"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S35"/>
  <sheetViews>
    <sheetView showGridLines="0" topLeftCell="A26" zoomScaleNormal="100" zoomScaleSheetLayoutView="55" workbookViewId="0">
      <selection activeCell="B1" sqref="B1:L35"/>
    </sheetView>
  </sheetViews>
  <sheetFormatPr baseColWidth="10" defaultRowHeight="15"/>
  <cols>
    <col min="1" max="1" width="5.140625" style="51" customWidth="1"/>
    <col min="2" max="2" width="6" style="51" customWidth="1"/>
    <col min="3" max="3" width="10.85546875" style="51" customWidth="1"/>
    <col min="4" max="4" width="22.28515625" style="51" customWidth="1"/>
    <col min="5" max="5" width="13.28515625" style="51" customWidth="1"/>
    <col min="6" max="6" width="11.140625" style="51" customWidth="1"/>
    <col min="7" max="7" width="10.42578125" style="51" customWidth="1"/>
    <col min="8" max="8" width="10.5703125" style="51" customWidth="1"/>
    <col min="9" max="9" width="11.85546875" style="51" customWidth="1"/>
    <col min="10" max="10" width="13" style="51" customWidth="1"/>
    <col min="11" max="11" width="10.7109375" style="51" customWidth="1"/>
    <col min="12" max="12" width="43.140625" style="51" customWidth="1"/>
    <col min="13" max="13" width="8.5703125" style="51" customWidth="1"/>
    <col min="14" max="14" width="56.42578125" style="51" customWidth="1"/>
    <col min="15" max="15" width="9.7109375" style="51" bestFit="1" customWidth="1"/>
    <col min="16" max="16" width="64.7109375" style="75" customWidth="1"/>
    <col min="17" max="17" width="32.7109375" style="51" customWidth="1"/>
    <col min="18" max="18" width="64.7109375" style="75" customWidth="1"/>
    <col min="19" max="123" width="11.42578125" style="75"/>
    <col min="124" max="16384" width="11.42578125" style="51"/>
  </cols>
  <sheetData>
    <row r="1" spans="1:123" ht="15.75" thickBot="1"/>
    <row r="2" spans="1:123" s="63" customFormat="1" ht="42.75" customHeight="1">
      <c r="A2" s="64"/>
      <c r="B2" s="64"/>
      <c r="C2" s="64"/>
      <c r="D2" s="155"/>
      <c r="E2" s="158" t="s">
        <v>218</v>
      </c>
      <c r="F2" s="158"/>
      <c r="G2" s="158"/>
      <c r="H2" s="158"/>
      <c r="I2" s="158"/>
      <c r="J2" s="84" t="s">
        <v>221</v>
      </c>
      <c r="K2" s="161"/>
      <c r="L2" s="162"/>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row>
    <row r="3" spans="1:123" s="63" customFormat="1" ht="18.75" customHeight="1">
      <c r="A3" s="64"/>
      <c r="B3" s="64"/>
      <c r="C3" s="64"/>
      <c r="D3" s="156"/>
      <c r="E3" s="159" t="s">
        <v>223</v>
      </c>
      <c r="F3" s="159"/>
      <c r="G3" s="159"/>
      <c r="H3" s="159"/>
      <c r="I3" s="159"/>
      <c r="J3" s="67" t="s">
        <v>220</v>
      </c>
      <c r="K3" s="163"/>
      <c r="L3" s="1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row>
    <row r="4" spans="1:123" s="63" customFormat="1" ht="33.75" customHeight="1" thickBot="1">
      <c r="A4" s="64"/>
      <c r="B4" s="64"/>
      <c r="C4" s="64"/>
      <c r="D4" s="157"/>
      <c r="E4" s="160"/>
      <c r="F4" s="160"/>
      <c r="G4" s="160"/>
      <c r="H4" s="160"/>
      <c r="I4" s="160"/>
      <c r="J4" s="85" t="s">
        <v>222</v>
      </c>
      <c r="K4" s="165"/>
      <c r="L4" s="166"/>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row>
    <row r="5" spans="1:123" s="63" customFormat="1" ht="23.2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row>
    <row r="6" spans="1:123" ht="12" customHeight="1" thickBot="1"/>
    <row r="7" spans="1:123" ht="27" customHeight="1" thickBot="1">
      <c r="B7" s="153" t="s">
        <v>141</v>
      </c>
      <c r="C7" s="149" t="s">
        <v>142</v>
      </c>
      <c r="D7" s="149" t="s">
        <v>143</v>
      </c>
      <c r="E7" s="149" t="s">
        <v>144</v>
      </c>
      <c r="F7" s="149" t="s">
        <v>145</v>
      </c>
      <c r="G7" s="149" t="s">
        <v>146</v>
      </c>
      <c r="H7" s="151" t="s">
        <v>140</v>
      </c>
      <c r="I7" s="149" t="s">
        <v>147</v>
      </c>
      <c r="J7" s="149" t="s">
        <v>148</v>
      </c>
      <c r="K7" s="114" t="s">
        <v>229</v>
      </c>
      <c r="L7" s="115"/>
      <c r="M7" s="114" t="s">
        <v>230</v>
      </c>
      <c r="N7" s="115"/>
      <c r="O7" s="114" t="s">
        <v>231</v>
      </c>
      <c r="P7" s="115"/>
      <c r="Q7" s="114" t="s">
        <v>235</v>
      </c>
      <c r="R7" s="115"/>
    </row>
    <row r="8" spans="1:123" ht="25.5" customHeight="1" thickBot="1">
      <c r="B8" s="154"/>
      <c r="C8" s="150"/>
      <c r="D8" s="150"/>
      <c r="E8" s="150"/>
      <c r="F8" s="150"/>
      <c r="G8" s="150"/>
      <c r="H8" s="152"/>
      <c r="I8" s="150"/>
      <c r="J8" s="150"/>
      <c r="K8" s="61" t="s">
        <v>149</v>
      </c>
      <c r="L8" s="62" t="s">
        <v>232</v>
      </c>
      <c r="M8" s="61" t="s">
        <v>149</v>
      </c>
      <c r="N8" s="62" t="s">
        <v>233</v>
      </c>
      <c r="O8" s="61" t="s">
        <v>149</v>
      </c>
      <c r="P8" s="62" t="s">
        <v>234</v>
      </c>
      <c r="Q8" s="61" t="s">
        <v>149</v>
      </c>
      <c r="R8" s="62" t="s">
        <v>234</v>
      </c>
    </row>
    <row r="9" spans="1:123" ht="59.25" customHeight="1">
      <c r="B9" s="143">
        <v>1</v>
      </c>
      <c r="C9" s="144" t="s">
        <v>150</v>
      </c>
      <c r="D9" s="145" t="s">
        <v>217</v>
      </c>
      <c r="E9" s="147" t="s">
        <v>210</v>
      </c>
      <c r="F9" s="148">
        <v>44590</v>
      </c>
      <c r="G9" s="126">
        <v>44926</v>
      </c>
      <c r="H9" s="148" t="s">
        <v>151</v>
      </c>
      <c r="I9" s="147" t="s">
        <v>152</v>
      </c>
      <c r="J9" s="147" t="s">
        <v>211</v>
      </c>
      <c r="K9" s="167">
        <v>1</v>
      </c>
      <c r="L9" s="169" t="s">
        <v>246</v>
      </c>
      <c r="M9" s="167"/>
      <c r="N9" s="168"/>
      <c r="O9" s="105"/>
      <c r="P9" s="116"/>
      <c r="Q9" s="105"/>
      <c r="R9" s="116"/>
    </row>
    <row r="10" spans="1:123" ht="96" customHeight="1" thickBot="1">
      <c r="B10" s="122"/>
      <c r="C10" s="123"/>
      <c r="D10" s="146"/>
      <c r="E10" s="131"/>
      <c r="F10" s="125"/>
      <c r="G10" s="136"/>
      <c r="H10" s="125"/>
      <c r="I10" s="131"/>
      <c r="J10" s="131"/>
      <c r="K10" s="105"/>
      <c r="L10" s="118"/>
      <c r="M10" s="105"/>
      <c r="N10" s="128"/>
      <c r="O10" s="105"/>
      <c r="P10" s="112"/>
      <c r="Q10" s="105"/>
      <c r="R10" s="112"/>
    </row>
    <row r="11" spans="1:123" ht="19.5" customHeight="1">
      <c r="B11" s="122">
        <v>2</v>
      </c>
      <c r="C11" s="123" t="s">
        <v>150</v>
      </c>
      <c r="D11" s="118" t="s">
        <v>215</v>
      </c>
      <c r="E11" s="131" t="s">
        <v>212</v>
      </c>
      <c r="F11" s="125">
        <v>44590</v>
      </c>
      <c r="G11" s="126">
        <v>44926</v>
      </c>
      <c r="H11" s="125" t="s">
        <v>151</v>
      </c>
      <c r="I11" s="131" t="s">
        <v>152</v>
      </c>
      <c r="J11" s="131" t="s">
        <v>213</v>
      </c>
      <c r="K11" s="105">
        <v>1</v>
      </c>
      <c r="L11" s="118" t="s">
        <v>236</v>
      </c>
      <c r="M11" s="105"/>
      <c r="N11" s="128"/>
      <c r="O11" s="105"/>
      <c r="P11" s="116"/>
      <c r="Q11" s="105"/>
      <c r="R11" s="116"/>
    </row>
    <row r="12" spans="1:123" ht="141" customHeight="1" thickBot="1">
      <c r="B12" s="122"/>
      <c r="C12" s="123"/>
      <c r="D12" s="118"/>
      <c r="E12" s="131"/>
      <c r="F12" s="125"/>
      <c r="G12" s="136"/>
      <c r="H12" s="125"/>
      <c r="I12" s="131"/>
      <c r="J12" s="131"/>
      <c r="K12" s="105"/>
      <c r="L12" s="118"/>
      <c r="M12" s="105"/>
      <c r="N12" s="128"/>
      <c r="O12" s="105"/>
      <c r="P12" s="112"/>
      <c r="Q12" s="105"/>
      <c r="R12" s="112"/>
    </row>
    <row r="13" spans="1:123" ht="33.75">
      <c r="B13" s="122">
        <v>3</v>
      </c>
      <c r="C13" s="123" t="s">
        <v>150</v>
      </c>
      <c r="D13" s="118" t="s">
        <v>153</v>
      </c>
      <c r="E13" s="142" t="s">
        <v>212</v>
      </c>
      <c r="F13" s="125">
        <v>44609</v>
      </c>
      <c r="G13" s="126">
        <v>44926</v>
      </c>
      <c r="H13" s="125" t="s">
        <v>151</v>
      </c>
      <c r="I13" s="131" t="s">
        <v>152</v>
      </c>
      <c r="J13" s="78" t="s">
        <v>154</v>
      </c>
      <c r="K13" s="105">
        <v>0.34</v>
      </c>
      <c r="L13" s="118" t="s">
        <v>239</v>
      </c>
      <c r="M13" s="105"/>
      <c r="N13" s="128"/>
      <c r="O13" s="105"/>
      <c r="P13" s="116"/>
      <c r="Q13" s="105"/>
      <c r="R13" s="117"/>
    </row>
    <row r="14" spans="1:123" ht="65.25" customHeight="1" thickBot="1">
      <c r="B14" s="122"/>
      <c r="C14" s="123"/>
      <c r="D14" s="118"/>
      <c r="E14" s="142"/>
      <c r="F14" s="125"/>
      <c r="G14" s="136"/>
      <c r="H14" s="125"/>
      <c r="I14" s="131"/>
      <c r="J14" s="78" t="s">
        <v>155</v>
      </c>
      <c r="K14" s="105"/>
      <c r="L14" s="118"/>
      <c r="M14" s="105"/>
      <c r="N14" s="128"/>
      <c r="O14" s="105"/>
      <c r="P14" s="112"/>
      <c r="Q14" s="105"/>
      <c r="R14" s="117"/>
    </row>
    <row r="15" spans="1:123" ht="23.25" customHeight="1">
      <c r="B15" s="122">
        <v>4</v>
      </c>
      <c r="C15" s="123" t="s">
        <v>150</v>
      </c>
      <c r="D15" s="118" t="s">
        <v>214</v>
      </c>
      <c r="E15" s="135">
        <v>1</v>
      </c>
      <c r="F15" s="125">
        <v>44609</v>
      </c>
      <c r="G15" s="126">
        <v>44926</v>
      </c>
      <c r="H15" s="125" t="s">
        <v>156</v>
      </c>
      <c r="I15" s="131" t="s">
        <v>152</v>
      </c>
      <c r="J15" s="78" t="s">
        <v>157</v>
      </c>
      <c r="K15" s="105">
        <v>1</v>
      </c>
      <c r="L15" s="118" t="s">
        <v>242</v>
      </c>
      <c r="M15" s="105"/>
      <c r="N15" s="128"/>
      <c r="O15" s="105"/>
      <c r="P15" s="116"/>
      <c r="Q15" s="105"/>
      <c r="R15" s="116"/>
    </row>
    <row r="16" spans="1:123" ht="48" customHeight="1" thickBot="1">
      <c r="B16" s="122"/>
      <c r="C16" s="123"/>
      <c r="D16" s="118"/>
      <c r="E16" s="131"/>
      <c r="F16" s="125"/>
      <c r="G16" s="136"/>
      <c r="H16" s="125"/>
      <c r="I16" s="131"/>
      <c r="J16" s="78" t="s">
        <v>227</v>
      </c>
      <c r="K16" s="105"/>
      <c r="L16" s="118"/>
      <c r="M16" s="105"/>
      <c r="N16" s="128"/>
      <c r="O16" s="105"/>
      <c r="P16" s="112"/>
      <c r="Q16" s="105"/>
      <c r="R16" s="112"/>
    </row>
    <row r="17" spans="1:123" ht="33.75" customHeight="1">
      <c r="B17" s="122">
        <v>5</v>
      </c>
      <c r="C17" s="123" t="s">
        <v>150</v>
      </c>
      <c r="D17" s="118" t="s">
        <v>158</v>
      </c>
      <c r="E17" s="124">
        <v>1</v>
      </c>
      <c r="F17" s="125">
        <v>44562</v>
      </c>
      <c r="G17" s="126">
        <v>44926</v>
      </c>
      <c r="H17" s="125" t="s">
        <v>151</v>
      </c>
      <c r="I17" s="131" t="s">
        <v>152</v>
      </c>
      <c r="J17" s="78" t="s">
        <v>159</v>
      </c>
      <c r="K17" s="105">
        <v>1</v>
      </c>
      <c r="L17" s="118" t="s">
        <v>241</v>
      </c>
      <c r="M17" s="105"/>
      <c r="N17" s="128"/>
      <c r="O17" s="108"/>
      <c r="P17" s="109"/>
      <c r="Q17" s="108"/>
      <c r="R17" s="109"/>
    </row>
    <row r="18" spans="1:123" ht="68.25" customHeight="1" thickBot="1">
      <c r="B18" s="122"/>
      <c r="C18" s="123"/>
      <c r="D18" s="118"/>
      <c r="E18" s="124"/>
      <c r="F18" s="125"/>
      <c r="G18" s="136"/>
      <c r="H18" s="125"/>
      <c r="I18" s="131"/>
      <c r="J18" s="78" t="s">
        <v>160</v>
      </c>
      <c r="K18" s="105"/>
      <c r="L18" s="118"/>
      <c r="M18" s="105"/>
      <c r="N18" s="128"/>
      <c r="O18" s="108"/>
      <c r="P18" s="109"/>
      <c r="Q18" s="108"/>
      <c r="R18" s="109"/>
    </row>
    <row r="19" spans="1:123" ht="90" customHeight="1">
      <c r="A19" s="73"/>
      <c r="B19" s="137">
        <v>6</v>
      </c>
      <c r="C19" s="139" t="s">
        <v>161</v>
      </c>
      <c r="D19" s="119" t="s">
        <v>162</v>
      </c>
      <c r="E19" s="133" t="s">
        <v>163</v>
      </c>
      <c r="F19" s="141">
        <v>44593</v>
      </c>
      <c r="G19" s="126">
        <v>44926</v>
      </c>
      <c r="H19" s="133" t="s">
        <v>164</v>
      </c>
      <c r="I19" s="133" t="s">
        <v>165</v>
      </c>
      <c r="J19" s="78" t="s">
        <v>216</v>
      </c>
      <c r="K19" s="110">
        <v>1</v>
      </c>
      <c r="L19" s="119" t="s">
        <v>240</v>
      </c>
      <c r="M19" s="110"/>
      <c r="N19" s="170"/>
      <c r="O19" s="110"/>
      <c r="P19" s="112"/>
      <c r="Q19" s="110"/>
      <c r="R19" s="112"/>
      <c r="S19" s="76"/>
      <c r="T19" s="76"/>
      <c r="U19" s="76"/>
    </row>
    <row r="20" spans="1:123" s="72" customFormat="1" ht="20.25" customHeight="1" thickBot="1">
      <c r="A20" s="73"/>
      <c r="B20" s="138"/>
      <c r="C20" s="140"/>
      <c r="D20" s="120"/>
      <c r="E20" s="134"/>
      <c r="F20" s="127"/>
      <c r="G20" s="136"/>
      <c r="H20" s="134"/>
      <c r="I20" s="134"/>
      <c r="J20" s="78" t="s">
        <v>166</v>
      </c>
      <c r="K20" s="111"/>
      <c r="L20" s="120"/>
      <c r="M20" s="111"/>
      <c r="N20" s="170"/>
      <c r="O20" s="111"/>
      <c r="P20" s="112"/>
      <c r="Q20" s="111"/>
      <c r="R20" s="112"/>
      <c r="S20" s="76"/>
      <c r="T20" s="76"/>
      <c r="U20" s="76"/>
      <c r="V20" s="76"/>
      <c r="W20" s="76"/>
      <c r="X20" s="76"/>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row>
    <row r="21" spans="1:123" ht="24.75" customHeight="1">
      <c r="B21" s="122">
        <v>7</v>
      </c>
      <c r="C21" s="123" t="s">
        <v>167</v>
      </c>
      <c r="D21" s="118" t="s">
        <v>168</v>
      </c>
      <c r="E21" s="135">
        <v>1</v>
      </c>
      <c r="F21" s="125">
        <v>44562</v>
      </c>
      <c r="G21" s="126">
        <v>44926</v>
      </c>
      <c r="H21" s="125" t="s">
        <v>151</v>
      </c>
      <c r="I21" s="131" t="s">
        <v>167</v>
      </c>
      <c r="J21" s="78" t="s">
        <v>169</v>
      </c>
      <c r="K21" s="105">
        <v>1</v>
      </c>
      <c r="L21" s="121" t="s">
        <v>237</v>
      </c>
      <c r="M21" s="105"/>
      <c r="N21" s="128"/>
      <c r="O21" s="105"/>
      <c r="P21" s="109"/>
      <c r="Q21" s="105"/>
      <c r="R21" s="109"/>
    </row>
    <row r="22" spans="1:123" ht="109.5" customHeight="1" thickBot="1">
      <c r="B22" s="122"/>
      <c r="C22" s="123"/>
      <c r="D22" s="118"/>
      <c r="E22" s="131"/>
      <c r="F22" s="125"/>
      <c r="G22" s="136"/>
      <c r="H22" s="125"/>
      <c r="I22" s="131"/>
      <c r="J22" s="78" t="s">
        <v>170</v>
      </c>
      <c r="K22" s="105"/>
      <c r="L22" s="121"/>
      <c r="M22" s="105"/>
      <c r="N22" s="129"/>
      <c r="O22" s="105"/>
      <c r="P22" s="109"/>
      <c r="Q22" s="105"/>
      <c r="R22" s="109"/>
    </row>
    <row r="23" spans="1:123" ht="23.25" customHeight="1">
      <c r="B23" s="122">
        <v>8</v>
      </c>
      <c r="C23" s="123" t="s">
        <v>171</v>
      </c>
      <c r="D23" s="118" t="s">
        <v>208</v>
      </c>
      <c r="E23" s="135">
        <v>1</v>
      </c>
      <c r="F23" s="125">
        <v>44576</v>
      </c>
      <c r="G23" s="126">
        <v>44926</v>
      </c>
      <c r="H23" s="125" t="s">
        <v>151</v>
      </c>
      <c r="I23" s="131" t="s">
        <v>209</v>
      </c>
      <c r="J23" s="78" t="s">
        <v>172</v>
      </c>
      <c r="K23" s="113">
        <v>0.8</v>
      </c>
      <c r="L23" s="118" t="s">
        <v>238</v>
      </c>
      <c r="M23" s="113"/>
      <c r="N23" s="128"/>
      <c r="O23" s="113"/>
      <c r="P23" s="109"/>
      <c r="Q23" s="113"/>
      <c r="R23" s="109"/>
    </row>
    <row r="24" spans="1:123" ht="68.25" thickBot="1">
      <c r="B24" s="122"/>
      <c r="C24" s="123"/>
      <c r="D24" s="118"/>
      <c r="E24" s="131"/>
      <c r="F24" s="125"/>
      <c r="G24" s="127"/>
      <c r="H24" s="125"/>
      <c r="I24" s="131"/>
      <c r="J24" s="78" t="s">
        <v>173</v>
      </c>
      <c r="K24" s="113"/>
      <c r="L24" s="118"/>
      <c r="M24" s="113"/>
      <c r="N24" s="132"/>
      <c r="O24" s="113"/>
      <c r="P24" s="109"/>
      <c r="Q24" s="113"/>
      <c r="R24" s="109"/>
    </row>
    <row r="25" spans="1:123" ht="37.5" customHeight="1">
      <c r="B25" s="122">
        <v>9</v>
      </c>
      <c r="C25" s="123" t="s">
        <v>171</v>
      </c>
      <c r="D25" s="118" t="s">
        <v>174</v>
      </c>
      <c r="E25" s="124">
        <v>1</v>
      </c>
      <c r="F25" s="125">
        <v>44562</v>
      </c>
      <c r="G25" s="126">
        <v>44926</v>
      </c>
      <c r="H25" s="125" t="s">
        <v>151</v>
      </c>
      <c r="I25" s="131" t="s">
        <v>175</v>
      </c>
      <c r="J25" s="78" t="s">
        <v>244</v>
      </c>
      <c r="K25" s="113">
        <v>1</v>
      </c>
      <c r="L25" s="118" t="s">
        <v>245</v>
      </c>
      <c r="M25" s="113"/>
      <c r="N25" s="128"/>
      <c r="O25" s="113"/>
      <c r="P25" s="109"/>
      <c r="Q25" s="113"/>
      <c r="R25" s="109"/>
    </row>
    <row r="26" spans="1:123" ht="71.25" customHeight="1" thickBot="1">
      <c r="B26" s="122"/>
      <c r="C26" s="123"/>
      <c r="D26" s="118"/>
      <c r="E26" s="124"/>
      <c r="F26" s="125"/>
      <c r="G26" s="127"/>
      <c r="H26" s="125"/>
      <c r="I26" s="131"/>
      <c r="J26" s="78" t="s">
        <v>176</v>
      </c>
      <c r="K26" s="113"/>
      <c r="L26" s="118"/>
      <c r="M26" s="113"/>
      <c r="N26" s="128"/>
      <c r="O26" s="113"/>
      <c r="P26" s="109"/>
      <c r="Q26" s="113"/>
      <c r="R26" s="109"/>
    </row>
    <row r="27" spans="1:123" ht="44.25" customHeight="1">
      <c r="B27" s="122">
        <v>10</v>
      </c>
      <c r="C27" s="123" t="s">
        <v>177</v>
      </c>
      <c r="D27" s="118" t="s">
        <v>178</v>
      </c>
      <c r="E27" s="124">
        <v>1</v>
      </c>
      <c r="F27" s="125">
        <v>44562</v>
      </c>
      <c r="G27" s="126">
        <v>44926</v>
      </c>
      <c r="H27" s="125" t="s">
        <v>151</v>
      </c>
      <c r="I27" s="131" t="s">
        <v>179</v>
      </c>
      <c r="J27" s="78" t="s">
        <v>180</v>
      </c>
      <c r="K27" s="105">
        <v>0.98</v>
      </c>
      <c r="L27" s="118" t="s">
        <v>243</v>
      </c>
      <c r="M27" s="105"/>
      <c r="N27" s="128"/>
      <c r="O27" s="105"/>
      <c r="P27" s="106"/>
      <c r="Q27" s="105"/>
      <c r="R27" s="106"/>
    </row>
    <row r="28" spans="1:123" ht="62.25" customHeight="1" thickBot="1">
      <c r="B28" s="122"/>
      <c r="C28" s="123"/>
      <c r="D28" s="118"/>
      <c r="E28" s="124"/>
      <c r="F28" s="125"/>
      <c r="G28" s="127"/>
      <c r="H28" s="125"/>
      <c r="I28" s="131"/>
      <c r="J28" s="78" t="s">
        <v>181</v>
      </c>
      <c r="K28" s="105"/>
      <c r="L28" s="118"/>
      <c r="M28" s="105"/>
      <c r="N28" s="128"/>
      <c r="O28" s="105"/>
      <c r="P28" s="107"/>
      <c r="Q28" s="105"/>
      <c r="R28" s="107"/>
    </row>
    <row r="29" spans="1:123" ht="19.5" thickBot="1">
      <c r="B29" s="79"/>
      <c r="C29" s="80"/>
      <c r="D29" s="80"/>
      <c r="E29" s="80"/>
      <c r="F29" s="80"/>
      <c r="G29" s="80"/>
      <c r="H29" s="80"/>
      <c r="I29" s="130" t="s">
        <v>182</v>
      </c>
      <c r="J29" s="130"/>
      <c r="K29" s="81">
        <f>(SUM(K9:K28))/10</f>
        <v>0.91200000000000014</v>
      </c>
      <c r="L29" s="80"/>
      <c r="M29" s="81">
        <f>(SUM(M9:M28))/10</f>
        <v>0</v>
      </c>
      <c r="N29" s="82"/>
      <c r="O29" s="81">
        <f>(SUM(O9:O28))/10</f>
        <v>0</v>
      </c>
      <c r="P29" s="82"/>
      <c r="Q29" s="81">
        <f>(SUM(Q9:Q28))/10</f>
        <v>0</v>
      </c>
      <c r="R29" s="82"/>
    </row>
    <row r="30" spans="1:123" ht="18.75">
      <c r="I30" s="52"/>
      <c r="J30" s="52"/>
      <c r="K30" s="52"/>
      <c r="L30" s="52"/>
      <c r="M30" s="53"/>
    </row>
    <row r="31" spans="1:123" ht="13.5" customHeight="1">
      <c r="I31" s="52"/>
      <c r="J31" s="52"/>
      <c r="K31" s="52"/>
      <c r="L31" s="52"/>
      <c r="M31" s="53"/>
    </row>
    <row r="32" spans="1:123" ht="22.5" customHeight="1">
      <c r="C32" s="54"/>
      <c r="D32" s="54"/>
    </row>
    <row r="33" spans="3:14">
      <c r="C33" s="55" t="s">
        <v>183</v>
      </c>
    </row>
    <row r="34" spans="3:14">
      <c r="C34" s="55" t="s">
        <v>228</v>
      </c>
      <c r="N34" s="74"/>
    </row>
    <row r="35" spans="3:14">
      <c r="C35" s="55" t="s">
        <v>184</v>
      </c>
    </row>
  </sheetData>
  <mergeCells count="180">
    <mergeCell ref="N11:N12"/>
    <mergeCell ref="N13:N14"/>
    <mergeCell ref="N15:N16"/>
    <mergeCell ref="N17:N18"/>
    <mergeCell ref="N19:N20"/>
    <mergeCell ref="I11:I12"/>
    <mergeCell ref="J11:J12"/>
    <mergeCell ref="M11:M12"/>
    <mergeCell ref="G11:G12"/>
    <mergeCell ref="I13:I14"/>
    <mergeCell ref="M13:M14"/>
    <mergeCell ref="K11:K12"/>
    <mergeCell ref="L11:L12"/>
    <mergeCell ref="K13:K14"/>
    <mergeCell ref="L13:L14"/>
    <mergeCell ref="K15:K16"/>
    <mergeCell ref="L15:L16"/>
    <mergeCell ref="J7:J8"/>
    <mergeCell ref="M7:N7"/>
    <mergeCell ref="D2:D4"/>
    <mergeCell ref="E2:I2"/>
    <mergeCell ref="E3:I4"/>
    <mergeCell ref="K2:L4"/>
    <mergeCell ref="J9:J10"/>
    <mergeCell ref="M9:M10"/>
    <mergeCell ref="N9:N10"/>
    <mergeCell ref="K7:L7"/>
    <mergeCell ref="K9:K10"/>
    <mergeCell ref="L9:L10"/>
    <mergeCell ref="B9:B10"/>
    <mergeCell ref="C9:C10"/>
    <mergeCell ref="D9:D10"/>
    <mergeCell ref="E9:E10"/>
    <mergeCell ref="F9:F10"/>
    <mergeCell ref="G9:G10"/>
    <mergeCell ref="H9:H10"/>
    <mergeCell ref="I9:I10"/>
    <mergeCell ref="G7:G8"/>
    <mergeCell ref="H7:H8"/>
    <mergeCell ref="I7:I8"/>
    <mergeCell ref="B7:B8"/>
    <mergeCell ref="C7:C8"/>
    <mergeCell ref="D7:D8"/>
    <mergeCell ref="E7:E8"/>
    <mergeCell ref="F7:F8"/>
    <mergeCell ref="C11:C12"/>
    <mergeCell ref="B11:B12"/>
    <mergeCell ref="B15:B16"/>
    <mergeCell ref="C15:C16"/>
    <mergeCell ref="D15:D16"/>
    <mergeCell ref="E15:E16"/>
    <mergeCell ref="F15:F16"/>
    <mergeCell ref="G15:G16"/>
    <mergeCell ref="H13:H14"/>
    <mergeCell ref="B13:B14"/>
    <mergeCell ref="C13:C14"/>
    <mergeCell ref="D13:D14"/>
    <mergeCell ref="E13:E14"/>
    <mergeCell ref="F13:F14"/>
    <mergeCell ref="G13:G14"/>
    <mergeCell ref="F11:F12"/>
    <mergeCell ref="E11:E12"/>
    <mergeCell ref="D11:D12"/>
    <mergeCell ref="B19:B20"/>
    <mergeCell ref="C19:C20"/>
    <mergeCell ref="D19:D20"/>
    <mergeCell ref="E19:E20"/>
    <mergeCell ref="F19:F20"/>
    <mergeCell ref="G19:G20"/>
    <mergeCell ref="B17:B18"/>
    <mergeCell ref="C17:C18"/>
    <mergeCell ref="D17:D18"/>
    <mergeCell ref="E17:E18"/>
    <mergeCell ref="F17:F18"/>
    <mergeCell ref="G17:G18"/>
    <mergeCell ref="B23:B24"/>
    <mergeCell ref="C23:C24"/>
    <mergeCell ref="D23:D24"/>
    <mergeCell ref="E23:E24"/>
    <mergeCell ref="F23:F24"/>
    <mergeCell ref="G23:G24"/>
    <mergeCell ref="H21:H22"/>
    <mergeCell ref="I21:I22"/>
    <mergeCell ref="M21:M22"/>
    <mergeCell ref="B21:B22"/>
    <mergeCell ref="C21:C22"/>
    <mergeCell ref="D21:D22"/>
    <mergeCell ref="E21:E22"/>
    <mergeCell ref="F21:F22"/>
    <mergeCell ref="G21:G22"/>
    <mergeCell ref="N21:N22"/>
    <mergeCell ref="I29:J29"/>
    <mergeCell ref="H11:H12"/>
    <mergeCell ref="H27:H28"/>
    <mergeCell ref="I27:I28"/>
    <mergeCell ref="M27:M28"/>
    <mergeCell ref="N27:N28"/>
    <mergeCell ref="H25:H26"/>
    <mergeCell ref="I25:I26"/>
    <mergeCell ref="M25:M26"/>
    <mergeCell ref="N25:N26"/>
    <mergeCell ref="H23:H24"/>
    <mergeCell ref="I23:I24"/>
    <mergeCell ref="M23:M24"/>
    <mergeCell ref="N23:N24"/>
    <mergeCell ref="H19:H20"/>
    <mergeCell ref="I19:I20"/>
    <mergeCell ref="M19:M20"/>
    <mergeCell ref="H15:H16"/>
    <mergeCell ref="I15:I16"/>
    <mergeCell ref="M15:M16"/>
    <mergeCell ref="H17:H18"/>
    <mergeCell ref="I17:I18"/>
    <mergeCell ref="M17:M18"/>
    <mergeCell ref="B27:B28"/>
    <mergeCell ref="C27:C28"/>
    <mergeCell ref="D27:D28"/>
    <mergeCell ref="E27:E28"/>
    <mergeCell ref="F27:F28"/>
    <mergeCell ref="G27:G28"/>
    <mergeCell ref="B25:B26"/>
    <mergeCell ref="C25:C26"/>
    <mergeCell ref="D25:D26"/>
    <mergeCell ref="E25:E26"/>
    <mergeCell ref="F25:F26"/>
    <mergeCell ref="G25:G26"/>
    <mergeCell ref="K27:K28"/>
    <mergeCell ref="L27:L28"/>
    <mergeCell ref="K17:K18"/>
    <mergeCell ref="L17:L18"/>
    <mergeCell ref="K19:K20"/>
    <mergeCell ref="L19:L20"/>
    <mergeCell ref="K21:K22"/>
    <mergeCell ref="L21:L22"/>
    <mergeCell ref="K23:K24"/>
    <mergeCell ref="L23:L24"/>
    <mergeCell ref="K25:K26"/>
    <mergeCell ref="L25:L26"/>
    <mergeCell ref="O7:P7"/>
    <mergeCell ref="O9:O10"/>
    <mergeCell ref="P9:P10"/>
    <mergeCell ref="O11:O12"/>
    <mergeCell ref="P11:P12"/>
    <mergeCell ref="O13:O14"/>
    <mergeCell ref="P13:P14"/>
    <mergeCell ref="O15:O16"/>
    <mergeCell ref="P15:P16"/>
    <mergeCell ref="O27:O28"/>
    <mergeCell ref="P27:P28"/>
    <mergeCell ref="O17:O18"/>
    <mergeCell ref="P17:P18"/>
    <mergeCell ref="P19:P20"/>
    <mergeCell ref="O21:O22"/>
    <mergeCell ref="P21:P22"/>
    <mergeCell ref="O23:O24"/>
    <mergeCell ref="P23:P24"/>
    <mergeCell ref="O25:O26"/>
    <mergeCell ref="P25:P26"/>
    <mergeCell ref="O19:O20"/>
    <mergeCell ref="Q7:R7"/>
    <mergeCell ref="Q9:Q10"/>
    <mergeCell ref="R9:R10"/>
    <mergeCell ref="Q11:Q12"/>
    <mergeCell ref="R11:R12"/>
    <mergeCell ref="Q13:Q14"/>
    <mergeCell ref="Q15:Q16"/>
    <mergeCell ref="R15:R16"/>
    <mergeCell ref="R13:R14"/>
    <mergeCell ref="Q27:Q28"/>
    <mergeCell ref="R27:R28"/>
    <mergeCell ref="Q17:Q18"/>
    <mergeCell ref="R17:R18"/>
    <mergeCell ref="Q19:Q20"/>
    <mergeCell ref="R19:R20"/>
    <mergeCell ref="Q21:Q22"/>
    <mergeCell ref="R21:R22"/>
    <mergeCell ref="Q23:Q24"/>
    <mergeCell ref="R23:R24"/>
    <mergeCell ref="Q25:Q26"/>
    <mergeCell ref="R25:R26"/>
  </mergeCells>
  <pageMargins left="0.70866141732283472" right="0.70866141732283472" top="1.3385826771653544" bottom="0.74803149606299213" header="0.31496062992125984" footer="0.31496062992125984"/>
  <pageSetup paperSize="120" scale="49" orientation="landscape" r:id="rId1"/>
  <rowBreaks count="1" manualBreakCount="1">
    <brk id="18" max="16383" man="1"/>
  </rowBreaks>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R27"/>
  <sheetViews>
    <sheetView showGridLines="0" topLeftCell="A14" zoomScaleNormal="100" workbookViewId="0">
      <selection activeCell="D18" sqref="D18:D19"/>
    </sheetView>
  </sheetViews>
  <sheetFormatPr baseColWidth="10" defaultRowHeight="15"/>
  <cols>
    <col min="1" max="1" width="5.140625" style="51" customWidth="1"/>
    <col min="2" max="2" width="6.5703125" style="51" customWidth="1"/>
    <col min="3" max="3" width="15.140625" style="51" customWidth="1"/>
    <col min="4" max="4" width="43" style="51" customWidth="1"/>
    <col min="5" max="5" width="11.140625" style="51" customWidth="1"/>
    <col min="6" max="6" width="14" style="51" customWidth="1"/>
    <col min="7" max="7" width="15.42578125" style="51" customWidth="1"/>
    <col min="8" max="8" width="13.42578125" style="51" customWidth="1"/>
    <col min="9" max="9" width="17.140625" style="51" customWidth="1"/>
    <col min="10" max="10" width="22.140625" style="51" customWidth="1"/>
    <col min="11" max="11" width="13.85546875" style="51" customWidth="1"/>
    <col min="12" max="12" width="34" style="51" customWidth="1"/>
    <col min="13" max="13" width="12.5703125" style="51" customWidth="1"/>
    <col min="14" max="14" width="38.28515625" style="51" customWidth="1"/>
    <col min="15" max="15" width="16.42578125" style="69" customWidth="1"/>
    <col min="16" max="16" width="44.28515625" style="51" customWidth="1"/>
    <col min="17" max="17" width="31.42578125" style="51" customWidth="1"/>
    <col min="18" max="18" width="42.85546875" style="51" customWidth="1"/>
    <col min="19" max="16384" width="11.42578125" style="51"/>
  </cols>
  <sheetData>
    <row r="1" spans="2:18" ht="30" customHeight="1">
      <c r="D1" s="155"/>
      <c r="E1" s="194" t="s">
        <v>218</v>
      </c>
      <c r="F1" s="194"/>
      <c r="G1" s="194"/>
      <c r="H1" s="194"/>
      <c r="I1" s="194"/>
      <c r="J1" s="68" t="s">
        <v>226</v>
      </c>
      <c r="K1" s="161"/>
      <c r="L1" s="162"/>
    </row>
    <row r="2" spans="2:18" ht="25.5" customHeight="1">
      <c r="D2" s="156"/>
      <c r="E2" s="195" t="s">
        <v>219</v>
      </c>
      <c r="F2" s="195"/>
      <c r="G2" s="195"/>
      <c r="H2" s="195"/>
      <c r="I2" s="195"/>
      <c r="J2" s="65" t="s">
        <v>224</v>
      </c>
      <c r="K2" s="163"/>
      <c r="L2" s="164"/>
    </row>
    <row r="3" spans="2:18" ht="24.75" customHeight="1" thickBot="1">
      <c r="D3" s="157"/>
      <c r="E3" s="196"/>
      <c r="F3" s="196"/>
      <c r="G3" s="196"/>
      <c r="H3" s="196"/>
      <c r="I3" s="196"/>
      <c r="J3" s="66" t="s">
        <v>225</v>
      </c>
      <c r="K3" s="165"/>
      <c r="L3" s="166"/>
    </row>
    <row r="5" spans="2:18" ht="15.75" thickBot="1"/>
    <row r="6" spans="2:18" ht="15.75" thickBot="1">
      <c r="B6" s="202" t="s">
        <v>141</v>
      </c>
      <c r="C6" s="198" t="s">
        <v>142</v>
      </c>
      <c r="D6" s="198" t="s">
        <v>143</v>
      </c>
      <c r="E6" s="198" t="s">
        <v>144</v>
      </c>
      <c r="F6" s="198" t="s">
        <v>145</v>
      </c>
      <c r="G6" s="198" t="s">
        <v>146</v>
      </c>
      <c r="H6" s="200" t="s">
        <v>140</v>
      </c>
      <c r="I6" s="198" t="s">
        <v>147</v>
      </c>
      <c r="J6" s="198" t="s">
        <v>148</v>
      </c>
      <c r="K6" s="174" t="s">
        <v>229</v>
      </c>
      <c r="L6" s="175"/>
      <c r="M6" s="174" t="s">
        <v>230</v>
      </c>
      <c r="N6" s="175"/>
      <c r="O6" s="174" t="s">
        <v>231</v>
      </c>
      <c r="P6" s="175"/>
      <c r="Q6" s="174" t="s">
        <v>235</v>
      </c>
      <c r="R6" s="175"/>
    </row>
    <row r="7" spans="2:18" ht="31.5" customHeight="1" thickBot="1">
      <c r="B7" s="203"/>
      <c r="C7" s="199"/>
      <c r="D7" s="199"/>
      <c r="E7" s="199"/>
      <c r="F7" s="199"/>
      <c r="G7" s="199"/>
      <c r="H7" s="201"/>
      <c r="I7" s="199"/>
      <c r="J7" s="199"/>
      <c r="K7" s="56" t="s">
        <v>149</v>
      </c>
      <c r="L7" s="57" t="s">
        <v>232</v>
      </c>
      <c r="M7" s="56" t="s">
        <v>149</v>
      </c>
      <c r="N7" s="57" t="s">
        <v>233</v>
      </c>
      <c r="O7" s="71" t="s">
        <v>149</v>
      </c>
      <c r="P7" s="57" t="s">
        <v>234</v>
      </c>
      <c r="Q7" s="83" t="s">
        <v>149</v>
      </c>
      <c r="R7" s="57" t="s">
        <v>234</v>
      </c>
    </row>
    <row r="8" spans="2:18" ht="33.75">
      <c r="B8" s="185">
        <v>1</v>
      </c>
      <c r="C8" s="186" t="s">
        <v>165</v>
      </c>
      <c r="D8" s="187" t="s">
        <v>185</v>
      </c>
      <c r="E8" s="197">
        <v>4</v>
      </c>
      <c r="F8" s="183">
        <v>44562</v>
      </c>
      <c r="G8" s="181">
        <v>44926</v>
      </c>
      <c r="H8" s="183" t="s">
        <v>151</v>
      </c>
      <c r="I8" s="184" t="s">
        <v>186</v>
      </c>
      <c r="J8" s="58" t="s">
        <v>187</v>
      </c>
      <c r="K8" s="113">
        <v>0.25</v>
      </c>
      <c r="L8" s="118" t="s">
        <v>247</v>
      </c>
      <c r="M8" s="113"/>
      <c r="N8" s="118"/>
      <c r="O8" s="113"/>
      <c r="P8" s="176"/>
      <c r="Q8" s="113"/>
      <c r="R8" s="176"/>
    </row>
    <row r="9" spans="2:18" ht="34.5" thickBot="1">
      <c r="B9" s="185"/>
      <c r="C9" s="186"/>
      <c r="D9" s="187"/>
      <c r="E9" s="197"/>
      <c r="F9" s="183"/>
      <c r="G9" s="182"/>
      <c r="H9" s="183"/>
      <c r="I9" s="184"/>
      <c r="J9" s="58" t="s">
        <v>188</v>
      </c>
      <c r="K9" s="113"/>
      <c r="L9" s="118"/>
      <c r="M9" s="113"/>
      <c r="N9" s="118"/>
      <c r="O9" s="113"/>
      <c r="P9" s="106"/>
      <c r="Q9" s="113"/>
      <c r="R9" s="106"/>
    </row>
    <row r="10" spans="2:18" ht="15" customHeight="1">
      <c r="B10" s="185">
        <v>2</v>
      </c>
      <c r="C10" s="186" t="s">
        <v>165</v>
      </c>
      <c r="D10" s="187" t="s">
        <v>189</v>
      </c>
      <c r="E10" s="188">
        <v>12</v>
      </c>
      <c r="F10" s="183">
        <v>44562</v>
      </c>
      <c r="G10" s="181">
        <v>44926</v>
      </c>
      <c r="H10" s="183" t="s">
        <v>151</v>
      </c>
      <c r="I10" s="184" t="s">
        <v>186</v>
      </c>
      <c r="J10" s="192" t="s">
        <v>190</v>
      </c>
      <c r="K10" s="113">
        <v>0.25</v>
      </c>
      <c r="L10" s="118" t="s">
        <v>248</v>
      </c>
      <c r="M10" s="113"/>
      <c r="N10" s="118"/>
      <c r="O10" s="113"/>
      <c r="P10" s="176"/>
      <c r="Q10" s="113"/>
      <c r="R10" s="176"/>
    </row>
    <row r="11" spans="2:18" ht="21.75" customHeight="1">
      <c r="B11" s="185"/>
      <c r="C11" s="186"/>
      <c r="D11" s="187"/>
      <c r="E11" s="188"/>
      <c r="F11" s="183"/>
      <c r="G11" s="182"/>
      <c r="H11" s="183"/>
      <c r="I11" s="184"/>
      <c r="J11" s="193"/>
      <c r="K11" s="113"/>
      <c r="L11" s="118"/>
      <c r="M11" s="113"/>
      <c r="N11" s="118"/>
      <c r="O11" s="113"/>
      <c r="P11" s="106"/>
      <c r="Q11" s="113"/>
      <c r="R11" s="106"/>
    </row>
    <row r="12" spans="2:18" ht="33.75" customHeight="1">
      <c r="B12" s="189">
        <v>3</v>
      </c>
      <c r="C12" s="123" t="s">
        <v>191</v>
      </c>
      <c r="D12" s="118" t="s">
        <v>192</v>
      </c>
      <c r="E12" s="190">
        <v>1</v>
      </c>
      <c r="F12" s="125">
        <v>44562</v>
      </c>
      <c r="G12" s="181">
        <v>44926</v>
      </c>
      <c r="H12" s="125" t="s">
        <v>151</v>
      </c>
      <c r="I12" s="131" t="s">
        <v>183</v>
      </c>
      <c r="J12" s="131" t="s">
        <v>193</v>
      </c>
      <c r="K12" s="113">
        <v>1</v>
      </c>
      <c r="L12" s="118" t="s">
        <v>252</v>
      </c>
      <c r="M12" s="113"/>
      <c r="N12" s="118"/>
      <c r="O12" s="113"/>
      <c r="P12" s="177"/>
      <c r="Q12" s="113"/>
      <c r="R12" s="177"/>
    </row>
    <row r="13" spans="2:18" ht="95.25" customHeight="1">
      <c r="B13" s="189"/>
      <c r="C13" s="123"/>
      <c r="D13" s="118"/>
      <c r="E13" s="190"/>
      <c r="F13" s="125"/>
      <c r="G13" s="182"/>
      <c r="H13" s="125"/>
      <c r="I13" s="131"/>
      <c r="J13" s="131"/>
      <c r="K13" s="113"/>
      <c r="L13" s="118"/>
      <c r="M13" s="113"/>
      <c r="N13" s="118"/>
      <c r="O13" s="113"/>
      <c r="P13" s="178"/>
      <c r="Q13" s="113"/>
      <c r="R13" s="178"/>
    </row>
    <row r="14" spans="2:18" ht="23.25" customHeight="1">
      <c r="B14" s="185">
        <v>4</v>
      </c>
      <c r="C14" s="186" t="s">
        <v>194</v>
      </c>
      <c r="D14" s="187" t="s">
        <v>195</v>
      </c>
      <c r="E14" s="191">
        <v>1</v>
      </c>
      <c r="F14" s="183">
        <v>44562</v>
      </c>
      <c r="G14" s="181">
        <v>44926</v>
      </c>
      <c r="H14" s="183" t="s">
        <v>151</v>
      </c>
      <c r="I14" s="184" t="s">
        <v>196</v>
      </c>
      <c r="J14" s="58" t="s">
        <v>197</v>
      </c>
      <c r="K14" s="113">
        <v>1</v>
      </c>
      <c r="L14" s="118" t="s">
        <v>249</v>
      </c>
      <c r="M14" s="105"/>
      <c r="N14" s="118"/>
      <c r="O14" s="113"/>
      <c r="P14" s="118"/>
      <c r="Q14" s="113"/>
      <c r="R14" s="118"/>
    </row>
    <row r="15" spans="2:18" ht="22.5">
      <c r="B15" s="185"/>
      <c r="C15" s="186"/>
      <c r="D15" s="187"/>
      <c r="E15" s="191"/>
      <c r="F15" s="183"/>
      <c r="G15" s="182"/>
      <c r="H15" s="183"/>
      <c r="I15" s="184"/>
      <c r="J15" s="58" t="s">
        <v>198</v>
      </c>
      <c r="K15" s="113"/>
      <c r="L15" s="118"/>
      <c r="M15" s="172"/>
      <c r="N15" s="118"/>
      <c r="O15" s="113"/>
      <c r="P15" s="118"/>
      <c r="Q15" s="113"/>
      <c r="R15" s="118"/>
    </row>
    <row r="16" spans="2:18" ht="21.75" customHeight="1">
      <c r="B16" s="189">
        <v>5</v>
      </c>
      <c r="C16" s="123" t="s">
        <v>199</v>
      </c>
      <c r="D16" s="118" t="s">
        <v>200</v>
      </c>
      <c r="E16" s="190">
        <v>1</v>
      </c>
      <c r="F16" s="125">
        <v>44562</v>
      </c>
      <c r="G16" s="181">
        <v>44926</v>
      </c>
      <c r="H16" s="125" t="s">
        <v>151</v>
      </c>
      <c r="I16" s="131" t="s">
        <v>201</v>
      </c>
      <c r="J16" s="78" t="s">
        <v>202</v>
      </c>
      <c r="K16" s="105">
        <v>1</v>
      </c>
      <c r="L16" s="119" t="s">
        <v>250</v>
      </c>
      <c r="M16" s="113"/>
      <c r="N16" s="118"/>
      <c r="O16" s="113"/>
      <c r="P16" s="171"/>
      <c r="Q16" s="113"/>
      <c r="R16" s="171"/>
    </row>
    <row r="17" spans="2:18" ht="67.5" customHeight="1">
      <c r="B17" s="189"/>
      <c r="C17" s="123"/>
      <c r="D17" s="118"/>
      <c r="E17" s="190"/>
      <c r="F17" s="125"/>
      <c r="G17" s="182"/>
      <c r="H17" s="125"/>
      <c r="I17" s="131"/>
      <c r="J17" s="78" t="s">
        <v>203</v>
      </c>
      <c r="K17" s="105"/>
      <c r="L17" s="120"/>
      <c r="M17" s="113"/>
      <c r="N17" s="118"/>
      <c r="O17" s="113"/>
      <c r="P17" s="171"/>
      <c r="Q17" s="113"/>
      <c r="R17" s="171"/>
    </row>
    <row r="18" spans="2:18" ht="15" customHeight="1">
      <c r="B18" s="185">
        <v>6</v>
      </c>
      <c r="C18" s="186" t="s">
        <v>199</v>
      </c>
      <c r="D18" s="187" t="s">
        <v>204</v>
      </c>
      <c r="E18" s="188">
        <v>1</v>
      </c>
      <c r="F18" s="183">
        <v>44562</v>
      </c>
      <c r="G18" s="181">
        <v>44926</v>
      </c>
      <c r="H18" s="183" t="s">
        <v>151</v>
      </c>
      <c r="I18" s="184" t="s">
        <v>205</v>
      </c>
      <c r="J18" s="58" t="s">
        <v>206</v>
      </c>
      <c r="K18" s="105">
        <v>0.2</v>
      </c>
      <c r="L18" s="118" t="s">
        <v>251</v>
      </c>
      <c r="M18" s="105"/>
      <c r="N18" s="118"/>
      <c r="O18" s="105"/>
      <c r="P18" s="118"/>
      <c r="Q18" s="105"/>
      <c r="R18" s="118"/>
    </row>
    <row r="19" spans="2:18" ht="67.5" customHeight="1">
      <c r="B19" s="185"/>
      <c r="C19" s="186"/>
      <c r="D19" s="187"/>
      <c r="E19" s="188"/>
      <c r="F19" s="183"/>
      <c r="G19" s="182"/>
      <c r="H19" s="183"/>
      <c r="I19" s="184"/>
      <c r="J19" s="58" t="s">
        <v>207</v>
      </c>
      <c r="K19" s="105"/>
      <c r="L19" s="118"/>
      <c r="M19" s="172"/>
      <c r="N19" s="173"/>
      <c r="O19" s="172"/>
      <c r="P19" s="173"/>
      <c r="Q19" s="172"/>
      <c r="R19" s="173"/>
    </row>
    <row r="20" spans="2:18" ht="18.75">
      <c r="B20" s="59"/>
      <c r="C20" s="59"/>
      <c r="D20" s="59"/>
      <c r="E20" s="59"/>
      <c r="F20" s="59"/>
      <c r="G20" s="59"/>
      <c r="H20" s="59"/>
      <c r="I20" s="180" t="s">
        <v>182</v>
      </c>
      <c r="J20" s="180"/>
      <c r="K20" s="60">
        <f>(SUM(K8:K19))/6</f>
        <v>0.6166666666666667</v>
      </c>
      <c r="L20" s="59"/>
      <c r="M20" s="60">
        <f>(SUM(M8:M19))/6</f>
        <v>0</v>
      </c>
      <c r="N20" s="59"/>
      <c r="O20" s="70">
        <f>(SUM(O8:O19))/6</f>
        <v>0</v>
      </c>
      <c r="P20" s="59"/>
      <c r="Q20" s="60">
        <f>(SUM(Q8:Q19))/6</f>
        <v>0</v>
      </c>
      <c r="R20" s="59"/>
    </row>
    <row r="23" spans="2:18">
      <c r="C23" s="54"/>
      <c r="D23" s="54"/>
    </row>
    <row r="24" spans="2:18">
      <c r="C24" s="55" t="s">
        <v>183</v>
      </c>
      <c r="J24" s="179"/>
    </row>
    <row r="25" spans="2:18">
      <c r="C25" s="55" t="s">
        <v>228</v>
      </c>
      <c r="J25" s="179"/>
    </row>
    <row r="27" spans="2:18">
      <c r="C27" s="55"/>
    </row>
  </sheetData>
  <mergeCells count="117">
    <mergeCell ref="M6:N6"/>
    <mergeCell ref="O6:P6"/>
    <mergeCell ref="D1:D3"/>
    <mergeCell ref="E1:I1"/>
    <mergeCell ref="K1:L3"/>
    <mergeCell ref="E2:I3"/>
    <mergeCell ref="B8:B9"/>
    <mergeCell ref="C8:C9"/>
    <mergeCell ref="D8:D9"/>
    <mergeCell ref="E8:E9"/>
    <mergeCell ref="F8:F9"/>
    <mergeCell ref="F6:F7"/>
    <mergeCell ref="G6:G7"/>
    <mergeCell ref="H6:H7"/>
    <mergeCell ref="I6:I7"/>
    <mergeCell ref="J6:J7"/>
    <mergeCell ref="K6:L6"/>
    <mergeCell ref="B6:B7"/>
    <mergeCell ref="C6:C7"/>
    <mergeCell ref="D6:D7"/>
    <mergeCell ref="E6:E7"/>
    <mergeCell ref="B10:B11"/>
    <mergeCell ref="C10:C11"/>
    <mergeCell ref="D10:D11"/>
    <mergeCell ref="E10:E11"/>
    <mergeCell ref="F10:F11"/>
    <mergeCell ref="G8:G9"/>
    <mergeCell ref="H8:H9"/>
    <mergeCell ref="I8:I9"/>
    <mergeCell ref="M10:M11"/>
    <mergeCell ref="M8:M9"/>
    <mergeCell ref="N10:N11"/>
    <mergeCell ref="O10:O11"/>
    <mergeCell ref="P10:P11"/>
    <mergeCell ref="G10:G11"/>
    <mergeCell ref="H10:H11"/>
    <mergeCell ref="I10:I11"/>
    <mergeCell ref="K8:K9"/>
    <mergeCell ref="L8:L9"/>
    <mergeCell ref="N8:N9"/>
    <mergeCell ref="J10:J11"/>
    <mergeCell ref="K10:K11"/>
    <mergeCell ref="L10:L11"/>
    <mergeCell ref="O8:O9"/>
    <mergeCell ref="P8:P9"/>
    <mergeCell ref="K14:K15"/>
    <mergeCell ref="N12:N13"/>
    <mergeCell ref="O12:O13"/>
    <mergeCell ref="P12:P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N14:N15"/>
    <mergeCell ref="O14:O15"/>
    <mergeCell ref="P14:P15"/>
    <mergeCell ref="N16:N17"/>
    <mergeCell ref="O16:O17"/>
    <mergeCell ref="P16:P17"/>
    <mergeCell ref="L16:L17"/>
    <mergeCell ref="M16:M17"/>
    <mergeCell ref="M14:M15"/>
    <mergeCell ref="L14:L15"/>
    <mergeCell ref="B18:B19"/>
    <mergeCell ref="C18:C19"/>
    <mergeCell ref="D18:D19"/>
    <mergeCell ref="E18:E19"/>
    <mergeCell ref="F18:F19"/>
    <mergeCell ref="G16:G17"/>
    <mergeCell ref="H16:H17"/>
    <mergeCell ref="I16:I17"/>
    <mergeCell ref="K16:K17"/>
    <mergeCell ref="B16:B17"/>
    <mergeCell ref="C16:C17"/>
    <mergeCell ref="D16:D17"/>
    <mergeCell ref="E16:E17"/>
    <mergeCell ref="F16:F17"/>
    <mergeCell ref="G14:G15"/>
    <mergeCell ref="H14:H15"/>
    <mergeCell ref="I14:I15"/>
    <mergeCell ref="J24:J25"/>
    <mergeCell ref="N18:N19"/>
    <mergeCell ref="O18:O19"/>
    <mergeCell ref="P18:P19"/>
    <mergeCell ref="I20:J20"/>
    <mergeCell ref="G18:G19"/>
    <mergeCell ref="H18:H19"/>
    <mergeCell ref="I18:I19"/>
    <mergeCell ref="K18:K19"/>
    <mergeCell ref="L18:L19"/>
    <mergeCell ref="M18:M19"/>
    <mergeCell ref="Q16:Q17"/>
    <mergeCell ref="R16:R17"/>
    <mergeCell ref="Q18:Q19"/>
    <mergeCell ref="R18:R19"/>
    <mergeCell ref="Q6:R6"/>
    <mergeCell ref="Q8:Q9"/>
    <mergeCell ref="R8:R9"/>
    <mergeCell ref="Q10:Q11"/>
    <mergeCell ref="R10:R11"/>
    <mergeCell ref="Q12:Q13"/>
    <mergeCell ref="R12:R13"/>
    <mergeCell ref="Q14:Q15"/>
    <mergeCell ref="R14:R15"/>
  </mergeCells>
  <pageMargins left="0.70866141732283472" right="0.70866141732283472" top="0.94488188976377963" bottom="0.74803149606299213" header="0.31496062992125984" footer="0.31496062992125984"/>
  <pageSetup paperSize="120"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2020</Añio>
    <Fecha_x0020_Documento xmlns="09e71aba-2254-4bf9-bde9-fe551177c8ee">2020-01-13T05:00:00+00:00</Fecha_x0020_Documento>
    <Número xmlns="09e71aba-2254-4bf9-bde9-fe551177c8ee">3983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DNPOI-34-4653</_dlc_DocId>
    <_dlc_DocIdUrl xmlns="af7f7f6b-44e7-444a-90a4-d02bbf46acb6">
      <Url>https://colaboracion.dnp.gov.co/CDT/_layouts/15/DocIdRedir.aspx?ID=DNPOI-34-4653</Url>
      <Description>DNPOI-34-4653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7" ma:contentTypeDescription="Documento conpes" ma:contentTypeScope="" ma:versionID="b270d6a3378ae4940e33f674968d685d">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9529e477ca1b06eab72e4641d187a10"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A154F4-C5D7-4A04-A025-8E0E4A8DAE79}">
  <ds:schemaRefs>
    <ds:schemaRef ds:uri="http://schemas.microsoft.com/office/infopath/2007/PartnerControls"/>
    <ds:schemaRef ds:uri="http://schemas.microsoft.com/office/2006/metadata/properties"/>
    <ds:schemaRef ds:uri="af7f7f6b-44e7-444a-90a4-d02bbf46acb6"/>
    <ds:schemaRef ds:uri="http://purl.org/dc/dcmitype/"/>
    <ds:schemaRef ds:uri="e66aed62-a72c-4c01-bbea-3ea55ab832f6"/>
    <ds:schemaRef ds:uri="09e71aba-2254-4bf9-bde9-fe551177c8ee"/>
    <ds:schemaRef ds:uri="http://purl.org/dc/terms/"/>
    <ds:schemaRef ds:uri="http://purl.org/dc/elements/1.1/"/>
    <ds:schemaRef ds:uri="http://schemas.microsoft.com/office/2006/documentManagement/types"/>
    <ds:schemaRef ds:uri="http://schemas.openxmlformats.org/package/2006/metadata/core-properties"/>
    <ds:schemaRef ds:uri="f101e02d-4ff8-4063-91eb-a350a6e10ce7"/>
    <ds:schemaRef ds:uri="http://www.w3.org/XML/1998/namespace"/>
  </ds:schemaRefs>
</ds:datastoreItem>
</file>

<file path=customXml/itemProps2.xml><?xml version="1.0" encoding="utf-8"?>
<ds:datastoreItem xmlns:ds="http://schemas.openxmlformats.org/officeDocument/2006/customXml" ds:itemID="{A29330EB-B0F0-46D2-8972-42234F063BD6}">
  <ds:schemaRefs>
    <ds:schemaRef ds:uri="http://schemas.microsoft.com/sharepoint/events"/>
  </ds:schemaRefs>
</ds:datastoreItem>
</file>

<file path=customXml/itemProps3.xml><?xml version="1.0" encoding="utf-8"?>
<ds:datastoreItem xmlns:ds="http://schemas.openxmlformats.org/officeDocument/2006/customXml" ds:itemID="{013932F8-18CA-4CC8-89FE-14A1C2E69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09e71aba-2254-4bf9-bde9-fe551177c8ee"/>
    <ds:schemaRef ds:uri="e66aed62-a72c-4c01-bbea-3ea55ab832f6"/>
    <ds:schemaRef ds:uri="f101e02d-4ff8-4063-91eb-a350a6e10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DB1DDE-92F9-4DE1-AD6A-5507ECD879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 PAS</vt:lpstr>
      <vt:lpstr>Desplegables</vt:lpstr>
      <vt:lpstr>G. JURIDICA</vt:lpstr>
      <vt:lpstr>ADMINISTRATIVO</vt:lpstr>
      <vt:lpstr>FINANCIERO</vt:lpstr>
      <vt:lpstr>ADMINISTRATIVO!Área_de_impresión</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3983</dc:title>
  <dc:creator>DNP</dc:creator>
  <cp:lastModifiedBy>TALENTO HUMANO</cp:lastModifiedBy>
  <cp:lastPrinted>2021-09-23T21:32:32Z</cp:lastPrinted>
  <dcterms:created xsi:type="dcterms:W3CDTF">2008-04-24T15:07:06Z</dcterms:created>
  <dcterms:modified xsi:type="dcterms:W3CDTF">2022-04-27T15:23:50Z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b3658bb6-6390-4fd1-b14d-e80077bcdebc</vt:lpwstr>
  </property>
  <property fmtid="{D5CDD505-2E9C-101B-9397-08002B2CF9AE}" pid="4" name="Tipo Conpes">
    <vt:lpwstr>7;#CONPES Económicos|7c1a6167-1b5b-496e-b1b4-75ec465787d9</vt:lpwstr>
  </property>
  <property fmtid="{D5CDD505-2E9C-101B-9397-08002B2CF9AE}" pid="5" name="Conpes DDD">
    <vt:bool>false</vt:bool>
  </property>
  <property fmtid="{D5CDD505-2E9C-101B-9397-08002B2CF9AE}" pid="6" name="WorkbookGuid">
    <vt:lpwstr>b478062a-88ac-43fd-8547-5546f1b24dba</vt:lpwstr>
  </property>
</Properties>
</file>